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PNS ian 2019" sheetId="1" r:id="rId1"/>
  </sheets>
  <definedNames/>
  <calcPr fullCalcOnLoad="1"/>
</workbook>
</file>

<file path=xl/sharedStrings.xml><?xml version="1.0" encoding="utf-8"?>
<sst xmlns="http://schemas.openxmlformats.org/spreadsheetml/2006/main" count="136" uniqueCount="51">
  <si>
    <t>Nr. Crt</t>
  </si>
  <si>
    <t>Nr. Contr</t>
  </si>
  <si>
    <t>CAS HUNEDOARA</t>
  </si>
  <si>
    <t>ONCOLOGIE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</si>
  <si>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</si>
  <si>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</si>
  <si>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</si>
  <si>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</si>
  <si>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</si>
  <si>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</si>
  <si>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</si>
  <si>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</si>
  <si>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</si>
  <si>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</si>
  <si>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</si>
  <si>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</si>
  <si>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</si>
  <si>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TRIM I</t>
  </si>
  <si>
    <t>TRIM II</t>
  </si>
  <si>
    <t>TRIM III</t>
  </si>
  <si>
    <t>TRIM IV</t>
  </si>
  <si>
    <t>NUME SPITAL</t>
  </si>
  <si>
    <t>HEMOFILIE SI TALASEMIE</t>
  </si>
  <si>
    <t>HEMOFILIE</t>
  </si>
  <si>
    <t>TALASEMIE</t>
  </si>
  <si>
    <t>BOLIENDOCRINE</t>
  </si>
  <si>
    <t>OSTEOPOROZA</t>
  </si>
  <si>
    <t>GUSA</t>
  </si>
  <si>
    <t>B.R. SIDPU</t>
  </si>
  <si>
    <t>ORTOPEDIE</t>
  </si>
  <si>
    <t>RADIOTERAPIE</t>
  </si>
  <si>
    <t>HEMOFILIE - profilaxie intermitenta</t>
  </si>
  <si>
    <t xml:space="preserve">medicamente antidiabetice de tipul insulinelor in spital </t>
  </si>
  <si>
    <t xml:space="preserve">seturi consumabile pentru pompe de insulina   </t>
  </si>
  <si>
    <t>DIABET ZAHARAT</t>
  </si>
  <si>
    <t>MEDICAMENTE</t>
  </si>
  <si>
    <t>COST - VOLUM</t>
  </si>
  <si>
    <t>Spitalul Municipal "Dr. Al. Simionescu" Hunedoara</t>
  </si>
  <si>
    <t>Spitalul de Urgenta Petrosani</t>
  </si>
  <si>
    <t>Serviciul Evaluare - Contractare</t>
  </si>
  <si>
    <t>Spitalul Judetean de Urgenta Deva</t>
  </si>
  <si>
    <t>Spitalul Municipal Orastie</t>
  </si>
  <si>
    <t>2.13-1</t>
  </si>
  <si>
    <t>2.1-1</t>
  </si>
  <si>
    <t>2.14-1</t>
  </si>
  <si>
    <t>2.10-1</t>
  </si>
  <si>
    <t>Spitalul General CF Simeria</t>
  </si>
  <si>
    <t>2.15-1</t>
  </si>
  <si>
    <t>CONTRACTARE SPITALE PNS - IANUARIE 2019</t>
  </si>
  <si>
    <t>TOTAL 2019</t>
  </si>
  <si>
    <t xml:space="preserve"> ianuarie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</si>
</sst>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0" fillId="0" borderId="13" xfId="57" applyFont="1" applyFill="1" applyBorder="1" applyAlignment="1">
      <alignment horizontal="right"/>
      <protection/>
    </xf>
    <xf numFmtId="0" fontId="0" fillId="0" borderId="14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49" fontId="0" fillId="0" borderId="0" xfId="57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5" xfId="57" applyNumberFormat="1" applyFont="1" applyFill="1" applyBorder="1" applyAlignment="1">
      <alignment horizontal="right"/>
      <protection/>
    </xf>
    <xf numFmtId="4" fontId="0" fillId="0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/>
    </xf>
    <xf numFmtId="184" fontId="0" fillId="0" borderId="17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184" fontId="21" fillId="0" borderId="10" xfId="0" applyNumberFormat="1" applyFont="1" applyFill="1" applyBorder="1" applyAlignment="1">
      <alignment/>
    </xf>
    <xf numFmtId="184" fontId="21" fillId="0" borderId="18" xfId="0" applyNumberFormat="1" applyFont="1" applyFill="1" applyBorder="1" applyAlignment="1">
      <alignment/>
    </xf>
    <xf numFmtId="184" fontId="0" fillId="0" borderId="16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1" fillId="0" borderId="19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0" fontId="0" fillId="0" borderId="20" xfId="57" applyFont="1" applyFill="1" applyBorder="1" applyAlignment="1">
      <alignment horizontal="right"/>
      <protection/>
    </xf>
    <xf numFmtId="49" fontId="0" fillId="0" borderId="21" xfId="57" applyNumberFormat="1" applyFont="1" applyFill="1" applyBorder="1" applyAlignment="1">
      <alignment horizontal="right"/>
      <protection/>
    </xf>
    <xf numFmtId="49" fontId="0" fillId="0" borderId="22" xfId="57" applyNumberFormat="1" applyFont="1" applyFill="1" applyBorder="1" applyAlignment="1">
      <alignment horizontal="right"/>
      <protection/>
    </xf>
    <xf numFmtId="0" fontId="0" fillId="0" borderId="23" xfId="57" applyFont="1" applyFill="1" applyBorder="1" applyAlignment="1">
      <alignment horizontal="right"/>
      <protection/>
    </xf>
    <xf numFmtId="49" fontId="0" fillId="0" borderId="24" xfId="57" applyNumberFormat="1" applyFont="1" applyFill="1" applyBorder="1" applyAlignment="1">
      <alignment horizontal="right"/>
      <protection/>
    </xf>
    <xf numFmtId="184" fontId="21" fillId="0" borderId="23" xfId="0" applyNumberFormat="1" applyFont="1" applyFill="1" applyBorder="1" applyAlignment="1">
      <alignment/>
    </xf>
    <xf numFmtId="184" fontId="21" fillId="0" borderId="25" xfId="0" applyNumberFormat="1" applyFont="1" applyFill="1" applyBorder="1" applyAlignment="1">
      <alignment/>
    </xf>
    <xf numFmtId="49" fontId="0" fillId="0" borderId="26" xfId="57" applyNumberFormat="1" applyFont="1" applyFill="1" applyBorder="1" applyAlignment="1">
      <alignment horizontal="right"/>
      <protection/>
    </xf>
    <xf numFmtId="49" fontId="0" fillId="0" borderId="13" xfId="57" applyNumberFormat="1" applyFont="1" applyFill="1" applyBorder="1" applyAlignment="1">
      <alignment horizontal="right"/>
      <protection/>
    </xf>
    <xf numFmtId="49" fontId="0" fillId="0" borderId="22" xfId="0" applyNumberFormat="1" applyFont="1" applyFill="1" applyBorder="1" applyAlignment="1">
      <alignment horizontal="right"/>
    </xf>
    <xf numFmtId="184" fontId="21" fillId="0" borderId="27" xfId="0" applyNumberFormat="1" applyFont="1" applyFill="1" applyBorder="1" applyAlignment="1">
      <alignment/>
    </xf>
    <xf numFmtId="184" fontId="21" fillId="0" borderId="28" xfId="0" applyNumberFormat="1" applyFont="1" applyFill="1" applyBorder="1" applyAlignment="1">
      <alignment/>
    </xf>
    <xf numFmtId="184" fontId="21" fillId="0" borderId="29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4" fontId="0" fillId="0" borderId="32" xfId="0" applyNumberFormat="1" applyFont="1" applyFill="1" applyBorder="1" applyAlignment="1">
      <alignment/>
    </xf>
    <xf numFmtId="184" fontId="21" fillId="0" borderId="32" xfId="0" applyNumberFormat="1" applyFont="1" applyFill="1" applyBorder="1" applyAlignment="1">
      <alignment/>
    </xf>
    <xf numFmtId="184" fontId="21" fillId="0" borderId="16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23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36" xfId="57" applyFont="1" applyFill="1" applyBorder="1" applyAlignment="1">
      <alignment horizontal="center" vertical="center" wrapText="1"/>
      <protection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21" fillId="0" borderId="38" xfId="57" applyFont="1" applyFill="1" applyBorder="1" applyAlignment="1">
      <alignment horizontal="center" vertical="center" wrapText="1"/>
      <protection/>
    </xf>
    <xf numFmtId="0" fontId="21" fillId="24" borderId="11" xfId="57" applyFont="1" applyFill="1" applyBorder="1" applyAlignment="1">
      <alignment horizontal="center" vertical="center" wrapText="1"/>
      <protection/>
    </xf>
    <xf numFmtId="49" fontId="21" fillId="24" borderId="39" xfId="57" applyNumberFormat="1" applyFont="1" applyFill="1" applyBorder="1" applyAlignment="1">
      <alignment horizontal="center" vertical="center" wrapText="1"/>
      <protection/>
    </xf>
    <xf numFmtId="0" fontId="21" fillId="24" borderId="16" xfId="57" applyFont="1" applyFill="1" applyBorder="1" applyAlignment="1">
      <alignment horizontal="center" vertical="center" wrapText="1"/>
      <protection/>
    </xf>
    <xf numFmtId="0" fontId="21" fillId="24" borderId="26" xfId="57" applyFont="1" applyFill="1" applyBorder="1" applyAlignment="1">
      <alignment horizontal="center" vertical="center" wrapText="1"/>
      <protection/>
    </xf>
    <xf numFmtId="0" fontId="21" fillId="24" borderId="40" xfId="57" applyFont="1" applyFill="1" applyBorder="1" applyAlignment="1">
      <alignment horizontal="center" vertical="center" wrapText="1"/>
      <protection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13" xfId="57" applyFont="1" applyFill="1" applyBorder="1" applyAlignment="1">
      <alignment horizontal="center" vertical="center" wrapText="1"/>
      <protection/>
    </xf>
    <xf numFmtId="49" fontId="21" fillId="24" borderId="42" xfId="57" applyNumberFormat="1" applyFont="1" applyFill="1" applyBorder="1" applyAlignment="1">
      <alignment horizontal="center" vertical="center" wrapText="1"/>
      <protection/>
    </xf>
    <xf numFmtId="0" fontId="21" fillId="24" borderId="43" xfId="57" applyFont="1" applyFill="1" applyBorder="1" applyAlignment="1">
      <alignment horizontal="center" vertical="center" wrapText="1"/>
      <protection/>
    </xf>
    <xf numFmtId="0" fontId="21" fillId="24" borderId="43" xfId="57" applyFont="1" applyFill="1" applyBorder="1" applyAlignment="1">
      <alignment horizontal="center" vertical="center" wrapText="1"/>
      <protection/>
    </xf>
    <xf numFmtId="0" fontId="21" fillId="24" borderId="43" xfId="57" applyFont="1" applyFill="1" applyBorder="1" applyAlignment="1">
      <alignment vertical="center" wrapText="1"/>
      <protection/>
    </xf>
    <xf numFmtId="0" fontId="21" fillId="24" borderId="22" xfId="57" applyFont="1" applyFill="1" applyBorder="1" applyAlignment="1">
      <alignment horizontal="center" vertical="center" wrapText="1"/>
      <protection/>
    </xf>
    <xf numFmtId="0" fontId="21" fillId="24" borderId="44" xfId="57" applyFont="1" applyFill="1" applyBorder="1" applyAlignment="1">
      <alignment horizontal="center" vertical="center" wrapText="1"/>
      <protection/>
    </xf>
    <xf numFmtId="0" fontId="21" fillId="24" borderId="4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="115" zoomScaleNormal="115" workbookViewId="0" topLeftCell="A1">
      <selection activeCell="H6" sqref="H6"/>
    </sheetView>
  </sheetViews>
  <sheetFormatPr defaultColWidth="8.8515625" defaultRowHeight="12.75"/>
  <cols>
    <col min="1" max="1" width="3.28125" style="3" customWidth="1"/>
    <col min="2" max="2" width="6.8515625" style="3" customWidth="1"/>
    <col min="3" max="3" width="17.8515625" style="3" customWidth="1"/>
    <col min="4" max="4" width="12.8515625" style="3" customWidth="1"/>
    <col min="5" max="5" width="14.7109375" style="3" customWidth="1"/>
    <col min="6" max="6" width="11.8515625" style="3" customWidth="1"/>
    <col min="7" max="8" width="14.7109375" style="3" customWidth="1"/>
    <col min="9" max="9" width="12.140625" style="3" bestFit="1" customWidth="1"/>
    <col min="10" max="11" width="11.8515625" style="3" customWidth="1"/>
    <col min="12" max="12" width="11.00390625" style="3" bestFit="1" customWidth="1"/>
    <col min="13" max="13" width="10.7109375" style="3" bestFit="1" customWidth="1"/>
    <col min="14" max="14" width="9.8515625" style="3" customWidth="1"/>
    <col min="15" max="15" width="13.00390625" style="3" customWidth="1"/>
    <col min="16" max="16" width="13.421875" style="3" bestFit="1" customWidth="1"/>
    <col min="17" max="17" width="9.140625" style="3" bestFit="1" customWidth="1"/>
    <col min="18" max="19" width="8.8515625" style="5" customWidth="1"/>
    <col min="20" max="16384" width="8.8515625" style="3" customWidth="1"/>
  </cols>
  <sheetData>
    <row r="1" ht="12.75">
      <c r="A1" s="2" t="s">
        <v>2</v>
      </c>
    </row>
    <row r="2" ht="12.75">
      <c r="A2" s="4" t="s">
        <v>39</v>
      </c>
    </row>
    <row r="4" spans="3:13" ht="13.5" thickBot="1">
      <c r="C4" s="4" t="s">
        <v>48</v>
      </c>
      <c r="H4" s="25"/>
      <c r="I4" s="5"/>
      <c r="M4" s="25"/>
    </row>
    <row r="5" spans="1:17" ht="36" customHeight="1">
      <c r="A5" s="59" t="s">
        <v>0</v>
      </c>
      <c r="B5" s="60" t="s">
        <v>1</v>
      </c>
      <c r="C5" s="61" t="s">
        <v>21</v>
      </c>
      <c r="D5" s="61"/>
      <c r="E5" s="61" t="s">
        <v>3</v>
      </c>
      <c r="F5" s="61"/>
      <c r="G5" s="61" t="s">
        <v>34</v>
      </c>
      <c r="H5" s="61"/>
      <c r="I5" s="61" t="s">
        <v>22</v>
      </c>
      <c r="J5" s="61"/>
      <c r="K5" s="61"/>
      <c r="L5" s="61" t="s">
        <v>25</v>
      </c>
      <c r="M5" s="61"/>
      <c r="N5" s="61" t="s">
        <v>28</v>
      </c>
      <c r="O5" s="62" t="s">
        <v>29</v>
      </c>
      <c r="P5" s="63" t="s">
        <v>4</v>
      </c>
      <c r="Q5" s="64" t="s">
        <v>30</v>
      </c>
    </row>
    <row r="6" spans="1:17" ht="64.5" thickBot="1">
      <c r="A6" s="65"/>
      <c r="B6" s="66"/>
      <c r="C6" s="67"/>
      <c r="D6" s="67"/>
      <c r="E6" s="68" t="s">
        <v>35</v>
      </c>
      <c r="F6" s="68" t="s">
        <v>36</v>
      </c>
      <c r="G6" s="68" t="s">
        <v>32</v>
      </c>
      <c r="H6" s="68" t="s">
        <v>33</v>
      </c>
      <c r="I6" s="68" t="s">
        <v>23</v>
      </c>
      <c r="J6" s="68" t="s">
        <v>31</v>
      </c>
      <c r="K6" s="68" t="s">
        <v>24</v>
      </c>
      <c r="L6" s="69" t="s">
        <v>26</v>
      </c>
      <c r="M6" s="69" t="s">
        <v>27</v>
      </c>
      <c r="N6" s="67"/>
      <c r="O6" s="70"/>
      <c r="P6" s="71"/>
      <c r="Q6" s="72"/>
    </row>
    <row r="7" spans="1:17" ht="43.5" customHeight="1" thickBot="1">
      <c r="A7" s="28">
        <v>1</v>
      </c>
      <c r="B7" s="29" t="s">
        <v>42</v>
      </c>
      <c r="C7" s="51" t="s">
        <v>40</v>
      </c>
      <c r="D7" s="16" t="s">
        <v>50</v>
      </c>
      <c r="E7" s="17">
        <v>200000</v>
      </c>
      <c r="F7" s="17">
        <v>150000</v>
      </c>
      <c r="G7" s="17">
        <v>0</v>
      </c>
      <c r="H7" s="17">
        <v>4000</v>
      </c>
      <c r="I7" s="17">
        <v>0</v>
      </c>
      <c r="J7" s="17">
        <v>6000</v>
      </c>
      <c r="K7" s="17">
        <v>1000</v>
      </c>
      <c r="L7" s="17">
        <v>3000</v>
      </c>
      <c r="M7" s="17">
        <v>1000</v>
      </c>
      <c r="N7" s="17">
        <v>7000</v>
      </c>
      <c r="O7" s="17">
        <v>60000</v>
      </c>
      <c r="P7" s="18">
        <f>SUM(E7:O7)</f>
        <v>432000</v>
      </c>
      <c r="Q7" s="49">
        <v>1000</v>
      </c>
    </row>
    <row r="8" spans="1:17" ht="6" customHeight="1" hidden="1" thickBot="1">
      <c r="A8" s="7"/>
      <c r="B8" s="14"/>
      <c r="C8" s="51"/>
      <c r="D8" s="1" t="s">
        <v>6</v>
      </c>
      <c r="E8" s="19"/>
      <c r="F8" s="17"/>
      <c r="G8" s="17"/>
      <c r="H8" s="17"/>
      <c r="I8" s="19"/>
      <c r="J8" s="17"/>
      <c r="K8" s="17"/>
      <c r="L8" s="17"/>
      <c r="M8" s="17"/>
      <c r="N8" s="17"/>
      <c r="O8" s="19"/>
      <c r="P8" s="20">
        <f>SUM(E8:O8)</f>
        <v>0</v>
      </c>
      <c r="Q8" s="43"/>
    </row>
    <row r="9" spans="1:17" ht="13.5" hidden="1" thickBot="1">
      <c r="A9" s="7"/>
      <c r="B9" s="14"/>
      <c r="C9" s="51"/>
      <c r="D9" s="1" t="s">
        <v>7</v>
      </c>
      <c r="E9" s="19"/>
      <c r="F9" s="17"/>
      <c r="G9" s="17"/>
      <c r="H9" s="17"/>
      <c r="I9" s="19"/>
      <c r="J9" s="17"/>
      <c r="K9" s="17"/>
      <c r="L9" s="17"/>
      <c r="M9" s="17"/>
      <c r="N9" s="19"/>
      <c r="O9" s="19"/>
      <c r="P9" s="20">
        <f>SUM(E9:O9)</f>
        <v>0</v>
      </c>
      <c r="Q9" s="44"/>
    </row>
    <row r="10" spans="1:17" ht="13.5" hidden="1" thickBot="1">
      <c r="A10" s="7"/>
      <c r="B10" s="14"/>
      <c r="C10" s="51"/>
      <c r="D10" s="1" t="s">
        <v>17</v>
      </c>
      <c r="E10" s="21">
        <f aca="true" t="shared" si="0" ref="E10:O10">SUM(E7:E9)</f>
        <v>200000</v>
      </c>
      <c r="F10" s="21">
        <f t="shared" si="0"/>
        <v>150000</v>
      </c>
      <c r="G10" s="21">
        <f t="shared" si="0"/>
        <v>0</v>
      </c>
      <c r="H10" s="21">
        <f t="shared" si="0"/>
        <v>4000</v>
      </c>
      <c r="I10" s="21">
        <f t="shared" si="0"/>
        <v>0</v>
      </c>
      <c r="J10" s="21">
        <f t="shared" si="0"/>
        <v>6000</v>
      </c>
      <c r="K10" s="21">
        <f t="shared" si="0"/>
        <v>1000</v>
      </c>
      <c r="L10" s="21">
        <f t="shared" si="0"/>
        <v>3000</v>
      </c>
      <c r="M10" s="21">
        <f t="shared" si="0"/>
        <v>1000</v>
      </c>
      <c r="N10" s="21">
        <f t="shared" si="0"/>
        <v>7000</v>
      </c>
      <c r="O10" s="21">
        <f t="shared" si="0"/>
        <v>60000</v>
      </c>
      <c r="P10" s="22">
        <f>SUM(P7:P9)</f>
        <v>432000</v>
      </c>
      <c r="Q10" s="45">
        <f>SUM(Q7:Q9)</f>
        <v>1000</v>
      </c>
    </row>
    <row r="11" spans="1:17" ht="13.5" hidden="1" thickBot="1">
      <c r="A11" s="7"/>
      <c r="B11" s="14"/>
      <c r="C11" s="51"/>
      <c r="D11" s="1" t="s">
        <v>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>SUM(E11:O11)</f>
        <v>0</v>
      </c>
      <c r="Q11" s="44"/>
    </row>
    <row r="12" spans="1:17" ht="13.5" hidden="1" thickBot="1">
      <c r="A12" s="7"/>
      <c r="B12" s="14"/>
      <c r="C12" s="51"/>
      <c r="D12" s="1" t="s">
        <v>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>SUM(E12:O12)</f>
        <v>0</v>
      </c>
      <c r="Q12" s="44"/>
    </row>
    <row r="13" spans="1:17" ht="13.5" hidden="1" thickBot="1">
      <c r="A13" s="7"/>
      <c r="B13" s="14"/>
      <c r="C13" s="51"/>
      <c r="D13" s="1" t="s">
        <v>10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f>SUM(E13:O13)</f>
        <v>0</v>
      </c>
      <c r="Q13" s="44"/>
    </row>
    <row r="14" spans="1:17" ht="13.5" hidden="1" thickBot="1">
      <c r="A14" s="7"/>
      <c r="B14" s="14"/>
      <c r="C14" s="51"/>
      <c r="D14" s="1" t="s">
        <v>18</v>
      </c>
      <c r="E14" s="21">
        <f aca="true" t="shared" si="1" ref="E14:O14">SUM(E11:E13)</f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2">
        <f>SUM(P11:P13)</f>
        <v>0</v>
      </c>
      <c r="Q14" s="45">
        <f>SUM(Q11:Q13)</f>
        <v>0</v>
      </c>
    </row>
    <row r="15" spans="1:17" ht="13.5" hidden="1" thickBot="1">
      <c r="A15" s="7"/>
      <c r="B15" s="14"/>
      <c r="C15" s="51"/>
      <c r="D15" s="1" t="s">
        <v>11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>SUM(E15:O15)</f>
        <v>0</v>
      </c>
      <c r="Q15" s="44"/>
    </row>
    <row r="16" spans="1:17" ht="13.5" hidden="1" thickBot="1">
      <c r="A16" s="7"/>
      <c r="B16" s="14"/>
      <c r="C16" s="51"/>
      <c r="D16" s="1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>SUM(E16:O16)</f>
        <v>0</v>
      </c>
      <c r="Q16" s="44"/>
    </row>
    <row r="17" spans="1:17" ht="13.5" hidden="1" thickBot="1">
      <c r="A17" s="7"/>
      <c r="B17" s="14"/>
      <c r="C17" s="51"/>
      <c r="D17" s="1" t="s">
        <v>13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f>SUM(E17:O17)</f>
        <v>0</v>
      </c>
      <c r="Q17" s="44"/>
    </row>
    <row r="18" spans="1:17" ht="13.5" hidden="1" thickBot="1">
      <c r="A18" s="7"/>
      <c r="B18" s="14"/>
      <c r="C18" s="51"/>
      <c r="D18" s="1" t="s">
        <v>19</v>
      </c>
      <c r="E18" s="21">
        <f aca="true" t="shared" si="2" ref="E18:O18">SUM(E15:E17)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2">
        <f>SUM(P15:P17)</f>
        <v>0</v>
      </c>
      <c r="Q18" s="45">
        <f>SUM(Q15:Q17)</f>
        <v>0</v>
      </c>
    </row>
    <row r="19" spans="1:17" ht="13.5" hidden="1" thickBot="1">
      <c r="A19" s="7"/>
      <c r="B19" s="14"/>
      <c r="C19" s="51"/>
      <c r="D19" s="1" t="s">
        <v>14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f>SUM(E19:O19)</f>
        <v>0</v>
      </c>
      <c r="Q19" s="44">
        <f>1810-1810</f>
        <v>0</v>
      </c>
    </row>
    <row r="20" spans="1:17" ht="13.5" hidden="1" thickBot="1">
      <c r="A20" s="7"/>
      <c r="B20" s="14"/>
      <c r="C20" s="51"/>
      <c r="D20" s="1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>SUM(E20:O20)</f>
        <v>0</v>
      </c>
      <c r="Q20" s="44"/>
    </row>
    <row r="21" spans="1:17" ht="13.5" hidden="1" thickBot="1">
      <c r="A21" s="7"/>
      <c r="B21" s="14"/>
      <c r="C21" s="51"/>
      <c r="D21" s="1" t="s">
        <v>16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>SUM(E21:O21)</f>
        <v>0</v>
      </c>
      <c r="Q21" s="44"/>
    </row>
    <row r="22" spans="1:17" ht="13.5" hidden="1" thickBot="1">
      <c r="A22" s="7"/>
      <c r="B22" s="14"/>
      <c r="C22" s="51"/>
      <c r="D22" s="41" t="s">
        <v>20</v>
      </c>
      <c r="E22" s="33">
        <f aca="true" t="shared" si="3" ref="E22:O22">SUM(E19:E21)</f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4">
        <f>SUM(P19:P21)</f>
        <v>0</v>
      </c>
      <c r="Q22" s="45">
        <f>SUM(Q19:Q21)</f>
        <v>0</v>
      </c>
    </row>
    <row r="23" spans="1:17" ht="13.5" hidden="1" thickBot="1">
      <c r="A23" s="8"/>
      <c r="B23" s="30"/>
      <c r="C23" s="57"/>
      <c r="D23" s="42" t="s">
        <v>49</v>
      </c>
      <c r="E23" s="39">
        <f aca="true" t="shared" si="4" ref="E23:O23">E10+E14+E18+E22</f>
        <v>200000</v>
      </c>
      <c r="F23" s="39">
        <f t="shared" si="4"/>
        <v>150000</v>
      </c>
      <c r="G23" s="39">
        <f t="shared" si="4"/>
        <v>0</v>
      </c>
      <c r="H23" s="39">
        <f t="shared" si="4"/>
        <v>4000</v>
      </c>
      <c r="I23" s="39">
        <f t="shared" si="4"/>
        <v>0</v>
      </c>
      <c r="J23" s="39">
        <f t="shared" si="4"/>
        <v>6000</v>
      </c>
      <c r="K23" s="39">
        <f t="shared" si="4"/>
        <v>1000</v>
      </c>
      <c r="L23" s="39">
        <f t="shared" si="4"/>
        <v>3000</v>
      </c>
      <c r="M23" s="39">
        <f t="shared" si="4"/>
        <v>1000</v>
      </c>
      <c r="N23" s="39">
        <f t="shared" si="4"/>
        <v>7000</v>
      </c>
      <c r="O23" s="39">
        <f t="shared" si="4"/>
        <v>60000</v>
      </c>
      <c r="P23" s="40">
        <f>P10+P14+P18+P22</f>
        <v>432000</v>
      </c>
      <c r="Q23" s="38">
        <f>Q10+Q14+Q18+Q22</f>
        <v>1000</v>
      </c>
    </row>
    <row r="24" spans="1:17" ht="57.75" customHeight="1" thickBot="1">
      <c r="A24" s="28">
        <v>2</v>
      </c>
      <c r="B24" s="29" t="s">
        <v>43</v>
      </c>
      <c r="C24" s="56" t="s">
        <v>37</v>
      </c>
      <c r="D24" s="16" t="s">
        <v>50</v>
      </c>
      <c r="E24" s="23">
        <v>70000</v>
      </c>
      <c r="F24" s="23">
        <v>0</v>
      </c>
      <c r="G24" s="23">
        <v>0</v>
      </c>
      <c r="H24" s="23"/>
      <c r="I24" s="23">
        <v>6000</v>
      </c>
      <c r="J24" s="23">
        <v>0</v>
      </c>
      <c r="K24" s="23"/>
      <c r="L24" s="23"/>
      <c r="M24" s="23"/>
      <c r="N24" s="23"/>
      <c r="O24" s="23">
        <v>33000</v>
      </c>
      <c r="P24" s="24">
        <f>SUM(E24:O24)</f>
        <v>109000</v>
      </c>
      <c r="Q24" s="25"/>
    </row>
    <row r="25" spans="1:17" ht="2.25" customHeight="1" hidden="1" thickBot="1">
      <c r="A25" s="7"/>
      <c r="B25" s="14"/>
      <c r="C25" s="54"/>
      <c r="D25" s="1" t="s">
        <v>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f>SUM(E25:O25)</f>
        <v>0</v>
      </c>
      <c r="Q25" s="25"/>
    </row>
    <row r="26" spans="1:17" ht="12.75" customHeight="1" hidden="1" thickBot="1">
      <c r="A26" s="7"/>
      <c r="B26" s="14"/>
      <c r="C26" s="54"/>
      <c r="D26" s="1" t="s">
        <v>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f>SUM(E26:O26)</f>
        <v>0</v>
      </c>
      <c r="Q26" s="25"/>
    </row>
    <row r="27" spans="1:17" ht="12.75" customHeight="1" hidden="1" thickBot="1">
      <c r="A27" s="7"/>
      <c r="B27" s="14"/>
      <c r="C27" s="54"/>
      <c r="D27" s="1" t="s">
        <v>17</v>
      </c>
      <c r="E27" s="21">
        <f aca="true" t="shared" si="5" ref="E27:O27">SUM(E24:E26)</f>
        <v>70000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6000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33000</v>
      </c>
      <c r="P27" s="22">
        <f>SUM(P24:P26)</f>
        <v>109000</v>
      </c>
      <c r="Q27" s="25"/>
    </row>
    <row r="28" spans="1:17" ht="12.75" customHeight="1" hidden="1" thickBot="1">
      <c r="A28" s="7"/>
      <c r="B28" s="14"/>
      <c r="C28" s="54"/>
      <c r="D28" s="1" t="s">
        <v>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f>SUM(E28:O28)</f>
        <v>0</v>
      </c>
      <c r="Q28" s="25"/>
    </row>
    <row r="29" spans="1:17" ht="13.5" hidden="1" thickBot="1">
      <c r="A29" s="7"/>
      <c r="B29" s="14"/>
      <c r="C29" s="54"/>
      <c r="D29" s="1" t="s">
        <v>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f>SUM(E29:O29)</f>
        <v>0</v>
      </c>
      <c r="Q29" s="25"/>
    </row>
    <row r="30" spans="1:17" ht="13.5" hidden="1" thickBot="1">
      <c r="A30" s="7"/>
      <c r="B30" s="14"/>
      <c r="C30" s="54"/>
      <c r="D30" s="1" t="s">
        <v>10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>SUM(E30:O30)</f>
        <v>0</v>
      </c>
      <c r="Q30" s="25"/>
    </row>
    <row r="31" spans="1:17" ht="12.75" customHeight="1" hidden="1" thickBot="1">
      <c r="A31" s="7"/>
      <c r="B31" s="14"/>
      <c r="C31" s="54"/>
      <c r="D31" s="1" t="s">
        <v>18</v>
      </c>
      <c r="E31" s="21">
        <f aca="true" t="shared" si="6" ref="E31:O31">SUM(E28:E30)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2">
        <f>SUM(P28:P30)</f>
        <v>0</v>
      </c>
      <c r="Q31" s="25"/>
    </row>
    <row r="32" spans="1:17" ht="13.5" hidden="1" thickBot="1">
      <c r="A32" s="7"/>
      <c r="B32" s="14"/>
      <c r="C32" s="54"/>
      <c r="D32" s="1" t="s">
        <v>11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>SUM(E32:O32)</f>
        <v>0</v>
      </c>
      <c r="Q32" s="25"/>
    </row>
    <row r="33" spans="1:17" ht="13.5" hidden="1" thickBot="1">
      <c r="A33" s="7"/>
      <c r="B33" s="14"/>
      <c r="C33" s="54"/>
      <c r="D33" s="1" t="s">
        <v>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>SUM(E33:O33)</f>
        <v>0</v>
      </c>
      <c r="Q33" s="25"/>
    </row>
    <row r="34" spans="1:17" ht="13.5" hidden="1" thickBot="1">
      <c r="A34" s="7"/>
      <c r="B34" s="14"/>
      <c r="C34" s="54"/>
      <c r="D34" s="1" t="s">
        <v>13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>SUM(E34:O34)</f>
        <v>0</v>
      </c>
      <c r="Q34" s="25"/>
    </row>
    <row r="35" spans="1:17" ht="12.75" customHeight="1" hidden="1" thickBot="1">
      <c r="A35" s="7"/>
      <c r="B35" s="14"/>
      <c r="C35" s="54"/>
      <c r="D35" s="1" t="s">
        <v>19</v>
      </c>
      <c r="E35" s="21">
        <f aca="true" t="shared" si="7" ref="E35:O35">SUM(E32:E34)</f>
        <v>0</v>
      </c>
      <c r="F35" s="21">
        <f t="shared" si="7"/>
        <v>0</v>
      </c>
      <c r="G35" s="21">
        <f t="shared" si="7"/>
        <v>0</v>
      </c>
      <c r="H35" s="21">
        <f t="shared" si="7"/>
        <v>0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2">
        <f>SUM(P32:P34)</f>
        <v>0</v>
      </c>
      <c r="Q35" s="25"/>
    </row>
    <row r="36" spans="1:17" ht="13.5" hidden="1" thickBot="1">
      <c r="A36" s="7"/>
      <c r="B36" s="14"/>
      <c r="C36" s="54"/>
      <c r="D36" s="1" t="s">
        <v>14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>SUM(E36:O36)</f>
        <v>0</v>
      </c>
      <c r="Q36" s="25"/>
    </row>
    <row r="37" spans="1:17" ht="13.5" hidden="1" thickBot="1">
      <c r="A37" s="7"/>
      <c r="B37" s="14"/>
      <c r="C37" s="54"/>
      <c r="D37" s="1" t="s">
        <v>15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>SUM(E37:O37)</f>
        <v>0</v>
      </c>
      <c r="Q37" s="25"/>
    </row>
    <row r="38" spans="1:17" ht="13.5" hidden="1" thickBot="1">
      <c r="A38" s="7"/>
      <c r="B38" s="14"/>
      <c r="C38" s="54"/>
      <c r="D38" s="1" t="s">
        <v>16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f>SUM(E38:O38)</f>
        <v>0</v>
      </c>
      <c r="Q38" s="25"/>
    </row>
    <row r="39" spans="1:17" ht="12.75" customHeight="1" hidden="1" thickBot="1">
      <c r="A39" s="7"/>
      <c r="B39" s="14"/>
      <c r="C39" s="54"/>
      <c r="D39" s="41" t="s">
        <v>20</v>
      </c>
      <c r="E39" s="33">
        <f aca="true" t="shared" si="8" ref="E39:O39">SUM(E36:E38)</f>
        <v>0</v>
      </c>
      <c r="F39" s="33">
        <f t="shared" si="8"/>
        <v>0</v>
      </c>
      <c r="G39" s="33">
        <f t="shared" si="8"/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3">
        <f t="shared" si="8"/>
        <v>0</v>
      </c>
      <c r="L39" s="33">
        <f t="shared" si="8"/>
        <v>0</v>
      </c>
      <c r="M39" s="33">
        <f t="shared" si="8"/>
        <v>0</v>
      </c>
      <c r="N39" s="33">
        <f t="shared" si="8"/>
        <v>0</v>
      </c>
      <c r="O39" s="33">
        <f t="shared" si="8"/>
        <v>0</v>
      </c>
      <c r="P39" s="34">
        <f>SUM(P36:P38)</f>
        <v>0</v>
      </c>
      <c r="Q39" s="25"/>
    </row>
    <row r="40" spans="1:17" ht="13.5" customHeight="1" hidden="1" thickBot="1">
      <c r="A40" s="8"/>
      <c r="B40" s="14"/>
      <c r="C40" s="55"/>
      <c r="D40" s="42" t="s">
        <v>49</v>
      </c>
      <c r="E40" s="39">
        <f aca="true" t="shared" si="9" ref="E40:O40">E27+E31+E35+E39</f>
        <v>70000</v>
      </c>
      <c r="F40" s="39">
        <f t="shared" si="9"/>
        <v>0</v>
      </c>
      <c r="G40" s="39">
        <f t="shared" si="9"/>
        <v>0</v>
      </c>
      <c r="H40" s="39">
        <f t="shared" si="9"/>
        <v>0</v>
      </c>
      <c r="I40" s="39">
        <f t="shared" si="9"/>
        <v>6000</v>
      </c>
      <c r="J40" s="39">
        <f t="shared" si="9"/>
        <v>0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9">
        <f t="shared" si="9"/>
        <v>0</v>
      </c>
      <c r="O40" s="39">
        <f t="shared" si="9"/>
        <v>33000</v>
      </c>
      <c r="P40" s="40">
        <f>P27+P31+P35+P39</f>
        <v>109000</v>
      </c>
      <c r="Q40" s="25"/>
    </row>
    <row r="41" spans="1:17" ht="30" customHeight="1" thickBot="1">
      <c r="A41" s="9">
        <v>3</v>
      </c>
      <c r="B41" s="14" t="s">
        <v>44</v>
      </c>
      <c r="C41" s="53" t="s">
        <v>38</v>
      </c>
      <c r="D41" s="16" t="s">
        <v>50</v>
      </c>
      <c r="E41" s="17">
        <v>165000</v>
      </c>
      <c r="F41" s="17">
        <v>97000</v>
      </c>
      <c r="G41" s="17">
        <v>0</v>
      </c>
      <c r="H41" s="17"/>
      <c r="I41" s="17"/>
      <c r="J41" s="17"/>
      <c r="K41" s="17"/>
      <c r="L41" s="17"/>
      <c r="M41" s="17"/>
      <c r="N41" s="17"/>
      <c r="O41" s="17">
        <v>34000</v>
      </c>
      <c r="P41" s="18">
        <f>SUM(E41:O41)</f>
        <v>296000</v>
      </c>
      <c r="Q41" s="25"/>
    </row>
    <row r="42" spans="1:17" ht="6.75" customHeight="1" hidden="1" thickBot="1">
      <c r="A42" s="10"/>
      <c r="B42" s="14"/>
      <c r="C42" s="54"/>
      <c r="D42" s="1" t="s">
        <v>6</v>
      </c>
      <c r="E42" s="19"/>
      <c r="F42" s="19"/>
      <c r="G42" s="17"/>
      <c r="H42" s="19"/>
      <c r="I42" s="19"/>
      <c r="J42" s="19"/>
      <c r="K42" s="19"/>
      <c r="L42" s="19"/>
      <c r="M42" s="19"/>
      <c r="N42" s="19"/>
      <c r="O42" s="19"/>
      <c r="P42" s="20">
        <f>SUM(E42:O42)</f>
        <v>0</v>
      </c>
      <c r="Q42" s="25"/>
    </row>
    <row r="43" spans="1:17" ht="13.5" hidden="1" thickBot="1">
      <c r="A43" s="10"/>
      <c r="B43" s="14"/>
      <c r="C43" s="54"/>
      <c r="D43" s="1" t="s">
        <v>7</v>
      </c>
      <c r="E43" s="19"/>
      <c r="F43" s="19"/>
      <c r="G43" s="17"/>
      <c r="H43" s="19"/>
      <c r="I43" s="19"/>
      <c r="J43" s="19"/>
      <c r="K43" s="19"/>
      <c r="L43" s="19"/>
      <c r="M43" s="19"/>
      <c r="N43" s="19"/>
      <c r="O43" s="19"/>
      <c r="P43" s="20">
        <f>SUM(E43:O43)</f>
        <v>0</v>
      </c>
      <c r="Q43" s="25"/>
    </row>
    <row r="44" spans="1:17" ht="13.5" hidden="1" thickBot="1">
      <c r="A44" s="10"/>
      <c r="B44" s="14"/>
      <c r="C44" s="54"/>
      <c r="D44" s="1" t="s">
        <v>17</v>
      </c>
      <c r="E44" s="21">
        <f aca="true" t="shared" si="10" ref="E44:O44">SUM(E41:E43)</f>
        <v>165000</v>
      </c>
      <c r="F44" s="21">
        <f t="shared" si="10"/>
        <v>97000</v>
      </c>
      <c r="G44" s="21">
        <f t="shared" si="10"/>
        <v>0</v>
      </c>
      <c r="H44" s="21">
        <f t="shared" si="10"/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  <c r="O44" s="21">
        <f t="shared" si="10"/>
        <v>34000</v>
      </c>
      <c r="P44" s="22">
        <f>SUM(P41:P43)</f>
        <v>296000</v>
      </c>
      <c r="Q44" s="25"/>
    </row>
    <row r="45" spans="1:17" ht="13.5" hidden="1" thickBot="1">
      <c r="A45" s="10"/>
      <c r="B45" s="14"/>
      <c r="C45" s="54"/>
      <c r="D45" s="1" t="s">
        <v>8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>
        <f>SUM(E45:O45)</f>
        <v>0</v>
      </c>
      <c r="Q45" s="25"/>
    </row>
    <row r="46" spans="1:17" ht="13.5" hidden="1" thickBot="1">
      <c r="A46" s="10"/>
      <c r="B46" s="14"/>
      <c r="C46" s="54"/>
      <c r="D46" s="1" t="s">
        <v>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f>SUM(E46:O46)</f>
        <v>0</v>
      </c>
      <c r="Q46" s="25"/>
    </row>
    <row r="47" spans="1:17" ht="13.5" hidden="1" thickBot="1">
      <c r="A47" s="10"/>
      <c r="B47" s="14"/>
      <c r="C47" s="54"/>
      <c r="D47" s="1" t="s">
        <v>10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>
        <f>SUM(E47:O47)</f>
        <v>0</v>
      </c>
      <c r="Q47" s="25"/>
    </row>
    <row r="48" spans="1:17" ht="13.5" hidden="1" thickBot="1">
      <c r="A48" s="10"/>
      <c r="B48" s="14"/>
      <c r="C48" s="54"/>
      <c r="D48" s="1" t="s">
        <v>18</v>
      </c>
      <c r="E48" s="21">
        <f aca="true" t="shared" si="11" ref="E48:O48">SUM(E45:E47)</f>
        <v>0</v>
      </c>
      <c r="F48" s="21">
        <f t="shared" si="11"/>
        <v>0</v>
      </c>
      <c r="G48" s="21">
        <f t="shared" si="11"/>
        <v>0</v>
      </c>
      <c r="H48" s="21">
        <f t="shared" si="11"/>
        <v>0</v>
      </c>
      <c r="I48" s="21">
        <f t="shared" si="11"/>
        <v>0</v>
      </c>
      <c r="J48" s="21">
        <f t="shared" si="11"/>
        <v>0</v>
      </c>
      <c r="K48" s="21">
        <f t="shared" si="11"/>
        <v>0</v>
      </c>
      <c r="L48" s="21">
        <f t="shared" si="11"/>
        <v>0</v>
      </c>
      <c r="M48" s="21">
        <f t="shared" si="11"/>
        <v>0</v>
      </c>
      <c r="N48" s="21">
        <f t="shared" si="11"/>
        <v>0</v>
      </c>
      <c r="O48" s="21">
        <f t="shared" si="11"/>
        <v>0</v>
      </c>
      <c r="P48" s="22">
        <f>SUM(P45:P47)</f>
        <v>0</v>
      </c>
      <c r="Q48" s="25"/>
    </row>
    <row r="49" spans="1:17" ht="13.5" hidden="1" thickBot="1">
      <c r="A49" s="10"/>
      <c r="B49" s="14"/>
      <c r="C49" s="54"/>
      <c r="D49" s="1" t="s">
        <v>11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>
        <f>SUM(E49:O49)</f>
        <v>0</v>
      </c>
      <c r="Q49" s="25"/>
    </row>
    <row r="50" spans="1:17" ht="13.5" hidden="1" thickBot="1">
      <c r="A50" s="10"/>
      <c r="B50" s="14"/>
      <c r="C50" s="54"/>
      <c r="D50" s="1" t="s">
        <v>12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>
        <f>SUM(E50:O50)</f>
        <v>0</v>
      </c>
      <c r="Q50" s="25"/>
    </row>
    <row r="51" spans="1:17" ht="13.5" hidden="1" thickBot="1">
      <c r="A51" s="10"/>
      <c r="B51" s="14"/>
      <c r="C51" s="54"/>
      <c r="D51" s="1" t="s">
        <v>13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>
        <f>SUM(E51:O51)</f>
        <v>0</v>
      </c>
      <c r="Q51" s="25"/>
    </row>
    <row r="52" spans="1:17" ht="13.5" hidden="1" thickBot="1">
      <c r="A52" s="10"/>
      <c r="B52" s="14"/>
      <c r="C52" s="54"/>
      <c r="D52" s="1" t="s">
        <v>19</v>
      </c>
      <c r="E52" s="21">
        <f aca="true" t="shared" si="12" ref="E52:O52">SUM(E49:E51)</f>
        <v>0</v>
      </c>
      <c r="F52" s="21">
        <f t="shared" si="12"/>
        <v>0</v>
      </c>
      <c r="G52" s="21">
        <f t="shared" si="12"/>
        <v>0</v>
      </c>
      <c r="H52" s="21">
        <f t="shared" si="12"/>
        <v>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1">
        <f t="shared" si="12"/>
        <v>0</v>
      </c>
      <c r="M52" s="21">
        <f t="shared" si="12"/>
        <v>0</v>
      </c>
      <c r="N52" s="21">
        <f t="shared" si="12"/>
        <v>0</v>
      </c>
      <c r="O52" s="21">
        <f t="shared" si="12"/>
        <v>0</v>
      </c>
      <c r="P52" s="22">
        <f>SUM(P49:P51)</f>
        <v>0</v>
      </c>
      <c r="Q52" s="25"/>
    </row>
    <row r="53" spans="1:17" ht="13.5" hidden="1" thickBot="1">
      <c r="A53" s="10"/>
      <c r="B53" s="14"/>
      <c r="C53" s="54"/>
      <c r="D53" s="1" t="s">
        <v>14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>
        <f>SUM(E53:O53)</f>
        <v>0</v>
      </c>
      <c r="Q53" s="25"/>
    </row>
    <row r="54" spans="1:17" ht="13.5" hidden="1" thickBot="1">
      <c r="A54" s="10"/>
      <c r="B54" s="14"/>
      <c r="C54" s="54"/>
      <c r="D54" s="1" t="s">
        <v>15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>
        <f>SUM(E54:O54)</f>
        <v>0</v>
      </c>
      <c r="Q54" s="25"/>
    </row>
    <row r="55" spans="1:17" ht="13.5" hidden="1" thickBot="1">
      <c r="A55" s="10"/>
      <c r="B55" s="14"/>
      <c r="C55" s="54"/>
      <c r="D55" s="1" t="s">
        <v>16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>
        <f>SUM(E55:O55)</f>
        <v>0</v>
      </c>
      <c r="Q55" s="25"/>
    </row>
    <row r="56" spans="1:17" ht="13.5" hidden="1" thickBot="1">
      <c r="A56" s="10"/>
      <c r="B56" s="14"/>
      <c r="C56" s="54"/>
      <c r="D56" s="41" t="s">
        <v>20</v>
      </c>
      <c r="E56" s="33">
        <f aca="true" t="shared" si="13" ref="E56:O56">SUM(E53:E55)</f>
        <v>0</v>
      </c>
      <c r="F56" s="33">
        <f t="shared" si="13"/>
        <v>0</v>
      </c>
      <c r="G56" s="33">
        <f t="shared" si="13"/>
        <v>0</v>
      </c>
      <c r="H56" s="33">
        <f t="shared" si="13"/>
        <v>0</v>
      </c>
      <c r="I56" s="33">
        <f t="shared" si="13"/>
        <v>0</v>
      </c>
      <c r="J56" s="33">
        <f t="shared" si="13"/>
        <v>0</v>
      </c>
      <c r="K56" s="33">
        <f t="shared" si="13"/>
        <v>0</v>
      </c>
      <c r="L56" s="33">
        <f t="shared" si="13"/>
        <v>0</v>
      </c>
      <c r="M56" s="33">
        <f t="shared" si="13"/>
        <v>0</v>
      </c>
      <c r="N56" s="33">
        <f t="shared" si="13"/>
        <v>0</v>
      </c>
      <c r="O56" s="33">
        <f t="shared" si="13"/>
        <v>0</v>
      </c>
      <c r="P56" s="34">
        <f>SUM(P53:P55)</f>
        <v>0</v>
      </c>
      <c r="Q56" s="25"/>
    </row>
    <row r="57" spans="1:17" ht="13.5" hidden="1" thickBot="1">
      <c r="A57" s="10"/>
      <c r="B57" s="14"/>
      <c r="C57" s="55"/>
      <c r="D57" s="42" t="s">
        <v>49</v>
      </c>
      <c r="E57" s="39">
        <f aca="true" t="shared" si="14" ref="E57:O57">E44+E48+E52+E56</f>
        <v>165000</v>
      </c>
      <c r="F57" s="39">
        <f t="shared" si="14"/>
        <v>97000</v>
      </c>
      <c r="G57" s="39">
        <f t="shared" si="14"/>
        <v>0</v>
      </c>
      <c r="H57" s="39">
        <f t="shared" si="14"/>
        <v>0</v>
      </c>
      <c r="I57" s="39">
        <f t="shared" si="14"/>
        <v>0</v>
      </c>
      <c r="J57" s="39">
        <f t="shared" si="14"/>
        <v>0</v>
      </c>
      <c r="K57" s="39">
        <f t="shared" si="14"/>
        <v>0</v>
      </c>
      <c r="L57" s="39">
        <f t="shared" si="14"/>
        <v>0</v>
      </c>
      <c r="M57" s="39">
        <f t="shared" si="14"/>
        <v>0</v>
      </c>
      <c r="N57" s="39">
        <f t="shared" si="14"/>
        <v>0</v>
      </c>
      <c r="O57" s="39">
        <f t="shared" si="14"/>
        <v>34000</v>
      </c>
      <c r="P57" s="40">
        <f>P44+P48+P52+P56</f>
        <v>296000</v>
      </c>
      <c r="Q57" s="25"/>
    </row>
    <row r="58" spans="1:17" ht="31.5" customHeight="1" thickBot="1">
      <c r="A58" s="10">
        <v>4</v>
      </c>
      <c r="B58" s="14" t="s">
        <v>45</v>
      </c>
      <c r="C58" s="53" t="s">
        <v>41</v>
      </c>
      <c r="D58" s="16" t="s">
        <v>50</v>
      </c>
      <c r="E58" s="23">
        <v>165000</v>
      </c>
      <c r="F58" s="23"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4">
        <f>SUM(E58:O58)</f>
        <v>165000</v>
      </c>
      <c r="Q58" s="25"/>
    </row>
    <row r="59" spans="1:17" ht="5.25" customHeight="1" hidden="1" thickBot="1">
      <c r="A59" s="10"/>
      <c r="B59" s="14"/>
      <c r="C59" s="54"/>
      <c r="D59" s="1" t="s">
        <v>6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>
        <f>SUM(E59:O59)</f>
        <v>0</v>
      </c>
      <c r="Q59" s="25"/>
    </row>
    <row r="60" spans="1:17" ht="13.5" hidden="1" thickBot="1">
      <c r="A60" s="10"/>
      <c r="B60" s="14"/>
      <c r="C60" s="54"/>
      <c r="D60" s="1" t="s">
        <v>7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>
        <f>SUM(E60:O60)</f>
        <v>0</v>
      </c>
      <c r="Q60" s="25"/>
    </row>
    <row r="61" spans="1:17" ht="13.5" hidden="1" thickBot="1">
      <c r="A61" s="10"/>
      <c r="B61" s="14"/>
      <c r="C61" s="54"/>
      <c r="D61" s="1" t="s">
        <v>17</v>
      </c>
      <c r="E61" s="21">
        <f aca="true" t="shared" si="15" ref="E61:O61">SUM(E58:E60)</f>
        <v>165000</v>
      </c>
      <c r="F61" s="21">
        <f t="shared" si="15"/>
        <v>0</v>
      </c>
      <c r="G61" s="21">
        <f t="shared" si="15"/>
        <v>0</v>
      </c>
      <c r="H61" s="21">
        <f t="shared" si="15"/>
        <v>0</v>
      </c>
      <c r="I61" s="21">
        <f t="shared" si="15"/>
        <v>0</v>
      </c>
      <c r="J61" s="21">
        <f t="shared" si="15"/>
        <v>0</v>
      </c>
      <c r="K61" s="21">
        <f t="shared" si="15"/>
        <v>0</v>
      </c>
      <c r="L61" s="21">
        <f t="shared" si="15"/>
        <v>0</v>
      </c>
      <c r="M61" s="21">
        <f t="shared" si="15"/>
        <v>0</v>
      </c>
      <c r="N61" s="21">
        <f t="shared" si="15"/>
        <v>0</v>
      </c>
      <c r="O61" s="21">
        <f t="shared" si="15"/>
        <v>0</v>
      </c>
      <c r="P61" s="22">
        <f>SUM(P58:P60)</f>
        <v>165000</v>
      </c>
      <c r="Q61" s="25"/>
    </row>
    <row r="62" spans="1:17" ht="13.5" hidden="1" thickBot="1">
      <c r="A62" s="10"/>
      <c r="B62" s="14"/>
      <c r="C62" s="54"/>
      <c r="D62" s="1" t="s">
        <v>8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>
        <f>SUM(E62:O62)</f>
        <v>0</v>
      </c>
      <c r="Q62" s="25"/>
    </row>
    <row r="63" spans="1:17" ht="13.5" hidden="1" thickBot="1">
      <c r="A63" s="10"/>
      <c r="B63" s="14"/>
      <c r="C63" s="54"/>
      <c r="D63" s="1" t="s">
        <v>9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>
        <f>SUM(E63:O63)</f>
        <v>0</v>
      </c>
      <c r="Q63" s="25"/>
    </row>
    <row r="64" spans="1:17" ht="13.5" hidden="1" thickBot="1">
      <c r="A64" s="10"/>
      <c r="B64" s="14"/>
      <c r="C64" s="54"/>
      <c r="D64" s="1" t="s">
        <v>10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>
        <f>SUM(E64:O64)</f>
        <v>0</v>
      </c>
      <c r="Q64" s="25"/>
    </row>
    <row r="65" spans="1:17" ht="13.5" hidden="1" thickBot="1">
      <c r="A65" s="10"/>
      <c r="B65" s="14"/>
      <c r="C65" s="54"/>
      <c r="D65" s="1" t="s">
        <v>18</v>
      </c>
      <c r="E65" s="21">
        <f aca="true" t="shared" si="16" ref="E65:O65">SUM(E62:E64)</f>
        <v>0</v>
      </c>
      <c r="F65" s="21">
        <f t="shared" si="16"/>
        <v>0</v>
      </c>
      <c r="G65" s="21">
        <f t="shared" si="16"/>
        <v>0</v>
      </c>
      <c r="H65" s="21">
        <f t="shared" si="16"/>
        <v>0</v>
      </c>
      <c r="I65" s="21">
        <f t="shared" si="16"/>
        <v>0</v>
      </c>
      <c r="J65" s="21">
        <f t="shared" si="16"/>
        <v>0</v>
      </c>
      <c r="K65" s="21">
        <f t="shared" si="16"/>
        <v>0</v>
      </c>
      <c r="L65" s="21">
        <f t="shared" si="16"/>
        <v>0</v>
      </c>
      <c r="M65" s="21">
        <f t="shared" si="16"/>
        <v>0</v>
      </c>
      <c r="N65" s="21">
        <f t="shared" si="16"/>
        <v>0</v>
      </c>
      <c r="O65" s="21">
        <f t="shared" si="16"/>
        <v>0</v>
      </c>
      <c r="P65" s="22">
        <f>SUM(P62:P64)</f>
        <v>0</v>
      </c>
      <c r="Q65" s="25"/>
    </row>
    <row r="66" spans="1:17" ht="13.5" hidden="1" thickBot="1">
      <c r="A66" s="10"/>
      <c r="B66" s="14"/>
      <c r="C66" s="54"/>
      <c r="D66" s="1" t="s">
        <v>11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>
        <f>SUM(E66:O66)</f>
        <v>0</v>
      </c>
      <c r="Q66" s="25"/>
    </row>
    <row r="67" spans="1:17" ht="13.5" hidden="1" thickBot="1">
      <c r="A67" s="10"/>
      <c r="B67" s="14"/>
      <c r="C67" s="54"/>
      <c r="D67" s="1" t="s">
        <v>12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>
        <f>SUM(E67:O67)</f>
        <v>0</v>
      </c>
      <c r="Q67" s="25"/>
    </row>
    <row r="68" spans="1:17" ht="13.5" hidden="1" thickBot="1">
      <c r="A68" s="10"/>
      <c r="B68" s="14"/>
      <c r="C68" s="54"/>
      <c r="D68" s="1" t="s">
        <v>13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>
        <f>SUM(E68:O68)</f>
        <v>0</v>
      </c>
      <c r="Q68" s="25"/>
    </row>
    <row r="69" spans="1:17" ht="13.5" hidden="1" thickBot="1">
      <c r="A69" s="10"/>
      <c r="B69" s="14"/>
      <c r="C69" s="54"/>
      <c r="D69" s="1" t="s">
        <v>19</v>
      </c>
      <c r="E69" s="21">
        <f aca="true" t="shared" si="17" ref="E69:O69">SUM(E66:E68)</f>
        <v>0</v>
      </c>
      <c r="F69" s="21">
        <f t="shared" si="17"/>
        <v>0</v>
      </c>
      <c r="G69" s="21">
        <f t="shared" si="17"/>
        <v>0</v>
      </c>
      <c r="H69" s="21">
        <f t="shared" si="17"/>
        <v>0</v>
      </c>
      <c r="I69" s="21">
        <f t="shared" si="17"/>
        <v>0</v>
      </c>
      <c r="J69" s="21">
        <f t="shared" si="17"/>
        <v>0</v>
      </c>
      <c r="K69" s="21">
        <f t="shared" si="17"/>
        <v>0</v>
      </c>
      <c r="L69" s="21">
        <f t="shared" si="17"/>
        <v>0</v>
      </c>
      <c r="M69" s="21">
        <f t="shared" si="17"/>
        <v>0</v>
      </c>
      <c r="N69" s="21">
        <f t="shared" si="17"/>
        <v>0</v>
      </c>
      <c r="O69" s="21">
        <f t="shared" si="17"/>
        <v>0</v>
      </c>
      <c r="P69" s="22">
        <f>SUM(P66:P68)</f>
        <v>0</v>
      </c>
      <c r="Q69" s="25"/>
    </row>
    <row r="70" spans="1:17" ht="13.5" hidden="1" thickBot="1">
      <c r="A70" s="10"/>
      <c r="B70" s="14"/>
      <c r="C70" s="54"/>
      <c r="D70" s="1" t="s">
        <v>14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>
        <f>SUM(E70:O70)</f>
        <v>0</v>
      </c>
      <c r="Q70" s="25"/>
    </row>
    <row r="71" spans="1:17" ht="13.5" hidden="1" thickBot="1">
      <c r="A71" s="10"/>
      <c r="B71" s="14"/>
      <c r="C71" s="54"/>
      <c r="D71" s="1" t="s">
        <v>15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0">
        <f>SUM(E71:O71)</f>
        <v>0</v>
      </c>
      <c r="Q71" s="25"/>
    </row>
    <row r="72" spans="1:17" ht="13.5" hidden="1" thickBot="1">
      <c r="A72" s="10"/>
      <c r="B72" s="14"/>
      <c r="C72" s="54"/>
      <c r="D72" s="1" t="s">
        <v>16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>
        <f>SUM(E72:O72)</f>
        <v>0</v>
      </c>
      <c r="Q72" s="25"/>
    </row>
    <row r="73" spans="1:17" ht="13.5" hidden="1" thickBot="1">
      <c r="A73" s="10"/>
      <c r="B73" s="14"/>
      <c r="C73" s="54"/>
      <c r="D73" s="41" t="s">
        <v>20</v>
      </c>
      <c r="E73" s="33">
        <f aca="true" t="shared" si="18" ref="E73:O73">SUM(E70:E72)</f>
        <v>0</v>
      </c>
      <c r="F73" s="33">
        <f t="shared" si="18"/>
        <v>0</v>
      </c>
      <c r="G73" s="33">
        <f t="shared" si="18"/>
        <v>0</v>
      </c>
      <c r="H73" s="33">
        <f t="shared" si="18"/>
        <v>0</v>
      </c>
      <c r="I73" s="33">
        <f t="shared" si="18"/>
        <v>0</v>
      </c>
      <c r="J73" s="33">
        <f t="shared" si="18"/>
        <v>0</v>
      </c>
      <c r="K73" s="33">
        <f t="shared" si="18"/>
        <v>0</v>
      </c>
      <c r="L73" s="33">
        <f t="shared" si="18"/>
        <v>0</v>
      </c>
      <c r="M73" s="33">
        <f t="shared" si="18"/>
        <v>0</v>
      </c>
      <c r="N73" s="33">
        <f t="shared" si="18"/>
        <v>0</v>
      </c>
      <c r="O73" s="33">
        <f t="shared" si="18"/>
        <v>0</v>
      </c>
      <c r="P73" s="34">
        <f>SUM(P70:P72)</f>
        <v>0</v>
      </c>
      <c r="Q73" s="25"/>
    </row>
    <row r="74" spans="1:17" ht="13.5" hidden="1" thickBot="1">
      <c r="A74" s="10"/>
      <c r="B74" s="14"/>
      <c r="C74" s="55"/>
      <c r="D74" s="42" t="s">
        <v>49</v>
      </c>
      <c r="E74" s="39">
        <f aca="true" t="shared" si="19" ref="E74:O74">E61+E65+E69+E73</f>
        <v>165000</v>
      </c>
      <c r="F74" s="39">
        <f t="shared" si="19"/>
        <v>0</v>
      </c>
      <c r="G74" s="39">
        <f t="shared" si="19"/>
        <v>0</v>
      </c>
      <c r="H74" s="39">
        <f t="shared" si="19"/>
        <v>0</v>
      </c>
      <c r="I74" s="39">
        <f t="shared" si="19"/>
        <v>0</v>
      </c>
      <c r="J74" s="39">
        <f t="shared" si="19"/>
        <v>0</v>
      </c>
      <c r="K74" s="39">
        <f t="shared" si="19"/>
        <v>0</v>
      </c>
      <c r="L74" s="39">
        <f t="shared" si="19"/>
        <v>0</v>
      </c>
      <c r="M74" s="39">
        <f t="shared" si="19"/>
        <v>0</v>
      </c>
      <c r="N74" s="39">
        <f t="shared" si="19"/>
        <v>0</v>
      </c>
      <c r="O74" s="39">
        <f t="shared" si="19"/>
        <v>0</v>
      </c>
      <c r="P74" s="40">
        <f>P61+P65+P69+P73</f>
        <v>165000</v>
      </c>
      <c r="Q74" s="25"/>
    </row>
    <row r="75" spans="1:17" ht="27.75" customHeight="1" thickBot="1">
      <c r="A75" s="10">
        <v>5</v>
      </c>
      <c r="B75" s="14" t="s">
        <v>47</v>
      </c>
      <c r="C75" s="53" t="s">
        <v>46</v>
      </c>
      <c r="D75" s="16" t="s">
        <v>50</v>
      </c>
      <c r="E75" s="23"/>
      <c r="F75" s="23"/>
      <c r="G75" s="23">
        <v>0</v>
      </c>
      <c r="H75" s="23"/>
      <c r="I75" s="23"/>
      <c r="J75" s="23"/>
      <c r="K75" s="23"/>
      <c r="L75" s="23"/>
      <c r="M75" s="23"/>
      <c r="N75" s="23"/>
      <c r="O75" s="23"/>
      <c r="P75" s="26">
        <f>SUM(E75:O75)</f>
        <v>0</v>
      </c>
      <c r="Q75" s="25"/>
    </row>
    <row r="76" spans="1:17" ht="4.5" customHeight="1" hidden="1" thickBot="1">
      <c r="A76" s="10"/>
      <c r="B76" s="14"/>
      <c r="C76" s="54"/>
      <c r="D76" s="1" t="s">
        <v>9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2">
        <f>SUM(E76:O76)</f>
        <v>0</v>
      </c>
      <c r="Q76" s="25"/>
    </row>
    <row r="77" spans="1:17" ht="13.5" hidden="1" thickBot="1">
      <c r="A77" s="10"/>
      <c r="B77" s="14"/>
      <c r="C77" s="54"/>
      <c r="D77" s="1" t="s">
        <v>10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>
        <v>0</v>
      </c>
      <c r="P77" s="22">
        <f>SUM(E77:O77)</f>
        <v>0</v>
      </c>
      <c r="Q77" s="25"/>
    </row>
    <row r="78" spans="1:17" ht="13.5" hidden="1" thickBot="1">
      <c r="A78" s="10"/>
      <c r="B78" s="14"/>
      <c r="C78" s="54"/>
      <c r="D78" s="1" t="s">
        <v>17</v>
      </c>
      <c r="E78" s="21">
        <f aca="true" t="shared" si="20" ref="E78:O78">SUM(E75:E77)</f>
        <v>0</v>
      </c>
      <c r="F78" s="21">
        <f t="shared" si="20"/>
        <v>0</v>
      </c>
      <c r="G78" s="21">
        <f t="shared" si="20"/>
        <v>0</v>
      </c>
      <c r="H78" s="21">
        <f t="shared" si="20"/>
        <v>0</v>
      </c>
      <c r="I78" s="21">
        <f t="shared" si="20"/>
        <v>0</v>
      </c>
      <c r="J78" s="21">
        <f t="shared" si="20"/>
        <v>0</v>
      </c>
      <c r="K78" s="21">
        <f t="shared" si="20"/>
        <v>0</v>
      </c>
      <c r="L78" s="21">
        <f t="shared" si="20"/>
        <v>0</v>
      </c>
      <c r="M78" s="21">
        <f t="shared" si="20"/>
        <v>0</v>
      </c>
      <c r="N78" s="21">
        <f t="shared" si="20"/>
        <v>0</v>
      </c>
      <c r="O78" s="21">
        <f t="shared" si="20"/>
        <v>0</v>
      </c>
      <c r="P78" s="22">
        <f>SUM(P75:P77)</f>
        <v>0</v>
      </c>
      <c r="Q78" s="25"/>
    </row>
    <row r="79" spans="1:17" ht="13.5" hidden="1" thickBot="1">
      <c r="A79" s="10"/>
      <c r="B79" s="14"/>
      <c r="C79" s="54"/>
      <c r="D79" s="1" t="s">
        <v>11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2">
        <f>SUM(E79:O79)</f>
        <v>0</v>
      </c>
      <c r="Q79" s="25"/>
    </row>
    <row r="80" spans="1:17" ht="13.5" hidden="1" thickBot="1">
      <c r="A80" s="10"/>
      <c r="B80" s="14"/>
      <c r="C80" s="54"/>
      <c r="D80" s="1" t="s">
        <v>12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2">
        <f>SUM(E80:O80)</f>
        <v>0</v>
      </c>
      <c r="Q80" s="25"/>
    </row>
    <row r="81" spans="1:17" ht="13.5" hidden="1" thickBot="1">
      <c r="A81" s="10"/>
      <c r="B81" s="14"/>
      <c r="C81" s="54"/>
      <c r="D81" s="1" t="s">
        <v>13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2">
        <f>SUM(E81:O81)</f>
        <v>0</v>
      </c>
      <c r="Q81" s="25"/>
    </row>
    <row r="82" spans="1:17" ht="13.5" hidden="1" thickBot="1">
      <c r="A82" s="10"/>
      <c r="B82" s="14"/>
      <c r="C82" s="54"/>
      <c r="D82" s="1" t="s">
        <v>18</v>
      </c>
      <c r="E82" s="21">
        <f aca="true" t="shared" si="21" ref="E82:O82">SUM(E79:E81)</f>
        <v>0</v>
      </c>
      <c r="F82" s="21">
        <f t="shared" si="21"/>
        <v>0</v>
      </c>
      <c r="G82" s="21">
        <f t="shared" si="21"/>
        <v>0</v>
      </c>
      <c r="H82" s="21">
        <f t="shared" si="21"/>
        <v>0</v>
      </c>
      <c r="I82" s="21">
        <f t="shared" si="21"/>
        <v>0</v>
      </c>
      <c r="J82" s="21">
        <f t="shared" si="21"/>
        <v>0</v>
      </c>
      <c r="K82" s="21">
        <f t="shared" si="21"/>
        <v>0</v>
      </c>
      <c r="L82" s="21">
        <f t="shared" si="21"/>
        <v>0</v>
      </c>
      <c r="M82" s="21">
        <f t="shared" si="21"/>
        <v>0</v>
      </c>
      <c r="N82" s="21">
        <f t="shared" si="21"/>
        <v>0</v>
      </c>
      <c r="O82" s="21">
        <f t="shared" si="21"/>
        <v>0</v>
      </c>
      <c r="P82" s="22">
        <f>SUM(P79:P81)</f>
        <v>0</v>
      </c>
      <c r="Q82" s="25"/>
    </row>
    <row r="83" spans="1:17" ht="13.5" hidden="1" thickBot="1">
      <c r="A83" s="10"/>
      <c r="B83" s="14"/>
      <c r="C83" s="54"/>
      <c r="D83" s="1" t="s">
        <v>14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2">
        <f>SUM(E83:O83)</f>
        <v>0</v>
      </c>
      <c r="Q83" s="25"/>
    </row>
    <row r="84" spans="1:17" ht="13.5" hidden="1" thickBot="1">
      <c r="A84" s="10"/>
      <c r="B84" s="14"/>
      <c r="C84" s="54"/>
      <c r="D84" s="1" t="s">
        <v>15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2">
        <f>SUM(E84:O84)</f>
        <v>0</v>
      </c>
      <c r="Q84" s="25"/>
    </row>
    <row r="85" spans="1:17" ht="13.5" hidden="1" thickBot="1">
      <c r="A85" s="10"/>
      <c r="B85" s="14"/>
      <c r="C85" s="54"/>
      <c r="D85" s="1" t="s">
        <v>16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2">
        <f>SUM(E85:O85)</f>
        <v>0</v>
      </c>
      <c r="Q85" s="25"/>
    </row>
    <row r="86" spans="1:17" ht="13.5" hidden="1" thickBot="1">
      <c r="A86" s="10"/>
      <c r="B86" s="14"/>
      <c r="C86" s="54"/>
      <c r="D86" s="1" t="s">
        <v>19</v>
      </c>
      <c r="E86" s="21">
        <f aca="true" t="shared" si="22" ref="E86:O86">SUM(E83:E85)</f>
        <v>0</v>
      </c>
      <c r="F86" s="21">
        <f t="shared" si="22"/>
        <v>0</v>
      </c>
      <c r="G86" s="21">
        <f t="shared" si="22"/>
        <v>0</v>
      </c>
      <c r="H86" s="21">
        <f t="shared" si="22"/>
        <v>0</v>
      </c>
      <c r="I86" s="21">
        <f t="shared" si="22"/>
        <v>0</v>
      </c>
      <c r="J86" s="21">
        <f t="shared" si="22"/>
        <v>0</v>
      </c>
      <c r="K86" s="21">
        <f t="shared" si="22"/>
        <v>0</v>
      </c>
      <c r="L86" s="21">
        <f t="shared" si="22"/>
        <v>0</v>
      </c>
      <c r="M86" s="21">
        <f t="shared" si="22"/>
        <v>0</v>
      </c>
      <c r="N86" s="21">
        <f t="shared" si="22"/>
        <v>0</v>
      </c>
      <c r="O86" s="21">
        <f t="shared" si="22"/>
        <v>0</v>
      </c>
      <c r="P86" s="22">
        <f>SUM(P83:P85)</f>
        <v>0</v>
      </c>
      <c r="Q86" s="25"/>
    </row>
    <row r="87" spans="1:17" ht="13.5" hidden="1" thickBot="1">
      <c r="A87" s="10"/>
      <c r="B87" s="14"/>
      <c r="C87" s="54"/>
      <c r="D87" s="1" t="s">
        <v>5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2">
        <f>SUM(E87:O87)</f>
        <v>0</v>
      </c>
      <c r="Q87" s="25"/>
    </row>
    <row r="88" spans="1:17" ht="13.5" hidden="1" thickBot="1">
      <c r="A88" s="10"/>
      <c r="B88" s="14"/>
      <c r="C88" s="54"/>
      <c r="D88" s="1" t="s">
        <v>6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2">
        <f>SUM(E88:O88)</f>
        <v>0</v>
      </c>
      <c r="Q88" s="25"/>
    </row>
    <row r="89" spans="1:17" ht="13.5" hidden="1" thickBot="1">
      <c r="A89" s="10"/>
      <c r="B89" s="14"/>
      <c r="C89" s="54"/>
      <c r="D89" s="1" t="s">
        <v>7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22">
        <f>SUM(E89:O89)</f>
        <v>0</v>
      </c>
      <c r="Q89" s="25"/>
    </row>
    <row r="90" spans="1:17" ht="13.5" hidden="1" thickBot="1">
      <c r="A90" s="10"/>
      <c r="B90" s="14"/>
      <c r="C90" s="54"/>
      <c r="D90" s="41" t="s">
        <v>20</v>
      </c>
      <c r="E90" s="33">
        <f aca="true" t="shared" si="23" ref="E90:O90">SUM(E87:E89)</f>
        <v>0</v>
      </c>
      <c r="F90" s="33">
        <f t="shared" si="23"/>
        <v>0</v>
      </c>
      <c r="G90" s="33">
        <f t="shared" si="23"/>
        <v>0</v>
      </c>
      <c r="H90" s="33">
        <f t="shared" si="23"/>
        <v>0</v>
      </c>
      <c r="I90" s="33">
        <f t="shared" si="23"/>
        <v>0</v>
      </c>
      <c r="J90" s="33">
        <f t="shared" si="23"/>
        <v>0</v>
      </c>
      <c r="K90" s="33">
        <f t="shared" si="23"/>
        <v>0</v>
      </c>
      <c r="L90" s="33">
        <f t="shared" si="23"/>
        <v>0</v>
      </c>
      <c r="M90" s="33">
        <f t="shared" si="23"/>
        <v>0</v>
      </c>
      <c r="N90" s="33">
        <f t="shared" si="23"/>
        <v>0</v>
      </c>
      <c r="O90" s="33">
        <f t="shared" si="23"/>
        <v>0</v>
      </c>
      <c r="P90" s="34">
        <f>SUM(P87:P89)</f>
        <v>0</v>
      </c>
      <c r="Q90" s="25"/>
    </row>
    <row r="91" spans="1:17" ht="13.5" hidden="1" thickBot="1">
      <c r="A91" s="31"/>
      <c r="B91" s="32"/>
      <c r="C91" s="58"/>
      <c r="D91" s="42" t="s">
        <v>49</v>
      </c>
      <c r="E91" s="39">
        <f aca="true" t="shared" si="24" ref="E91:O91">E78+E82+E86+E90</f>
        <v>0</v>
      </c>
      <c r="F91" s="39">
        <f t="shared" si="24"/>
        <v>0</v>
      </c>
      <c r="G91" s="39">
        <f t="shared" si="24"/>
        <v>0</v>
      </c>
      <c r="H91" s="39">
        <f t="shared" si="24"/>
        <v>0</v>
      </c>
      <c r="I91" s="39">
        <f t="shared" si="24"/>
        <v>0</v>
      </c>
      <c r="J91" s="39">
        <f t="shared" si="24"/>
        <v>0</v>
      </c>
      <c r="K91" s="39">
        <f t="shared" si="24"/>
        <v>0</v>
      </c>
      <c r="L91" s="39">
        <f t="shared" si="24"/>
        <v>0</v>
      </c>
      <c r="M91" s="39">
        <f t="shared" si="24"/>
        <v>0</v>
      </c>
      <c r="N91" s="39">
        <f t="shared" si="24"/>
        <v>0</v>
      </c>
      <c r="O91" s="39">
        <f t="shared" si="24"/>
        <v>0</v>
      </c>
      <c r="P91" s="40">
        <f>P78+P82+P86+P90</f>
        <v>0</v>
      </c>
      <c r="Q91" s="25"/>
    </row>
    <row r="92" spans="1:17" ht="21" customHeight="1">
      <c r="A92" s="6">
        <v>6</v>
      </c>
      <c r="B92" s="35"/>
      <c r="C92" s="50" t="s">
        <v>4</v>
      </c>
      <c r="D92" s="15" t="s">
        <v>50</v>
      </c>
      <c r="E92" s="46">
        <f aca="true" t="shared" si="25" ref="E92:O92">E7+E24+E41+E58+E75</f>
        <v>600000</v>
      </c>
      <c r="F92" s="46">
        <f t="shared" si="25"/>
        <v>247000</v>
      </c>
      <c r="G92" s="46">
        <f t="shared" si="25"/>
        <v>0</v>
      </c>
      <c r="H92" s="46">
        <f t="shared" si="25"/>
        <v>4000</v>
      </c>
      <c r="I92" s="46">
        <f t="shared" si="25"/>
        <v>6000</v>
      </c>
      <c r="J92" s="46">
        <f t="shared" si="25"/>
        <v>6000</v>
      </c>
      <c r="K92" s="46">
        <f t="shared" si="25"/>
        <v>1000</v>
      </c>
      <c r="L92" s="46">
        <f t="shared" si="25"/>
        <v>3000</v>
      </c>
      <c r="M92" s="46">
        <f t="shared" si="25"/>
        <v>1000</v>
      </c>
      <c r="N92" s="46">
        <f t="shared" si="25"/>
        <v>7000</v>
      </c>
      <c r="O92" s="46">
        <f t="shared" si="25"/>
        <v>127000</v>
      </c>
      <c r="P92" s="26">
        <f>SUM(E92:O92)</f>
        <v>1002000</v>
      </c>
      <c r="Q92" s="25"/>
    </row>
    <row r="93" spans="1:17" ht="12.75" hidden="1">
      <c r="A93" s="7"/>
      <c r="B93" s="14"/>
      <c r="C93" s="51"/>
      <c r="D93" s="47" t="s">
        <v>6</v>
      </c>
      <c r="E93" s="46">
        <f aca="true" t="shared" si="26" ref="E93:O93">E8+E25+E42+E59+E76</f>
        <v>0</v>
      </c>
      <c r="F93" s="46">
        <f t="shared" si="26"/>
        <v>0</v>
      </c>
      <c r="G93" s="46">
        <f t="shared" si="26"/>
        <v>0</v>
      </c>
      <c r="H93" s="46">
        <f t="shared" si="26"/>
        <v>0</v>
      </c>
      <c r="I93" s="46">
        <f t="shared" si="26"/>
        <v>0</v>
      </c>
      <c r="J93" s="46">
        <f t="shared" si="26"/>
        <v>0</v>
      </c>
      <c r="K93" s="46">
        <f t="shared" si="26"/>
        <v>0</v>
      </c>
      <c r="L93" s="46">
        <f t="shared" si="26"/>
        <v>0</v>
      </c>
      <c r="M93" s="46">
        <f t="shared" si="26"/>
        <v>0</v>
      </c>
      <c r="N93" s="46">
        <f t="shared" si="26"/>
        <v>0</v>
      </c>
      <c r="O93" s="46">
        <f t="shared" si="26"/>
        <v>0</v>
      </c>
      <c r="P93" s="22">
        <f>SUM(E93:O93)</f>
        <v>0</v>
      </c>
      <c r="Q93" s="25"/>
    </row>
    <row r="94" spans="1:17" ht="12.75" hidden="1">
      <c r="A94" s="7"/>
      <c r="B94" s="14"/>
      <c r="C94" s="51"/>
      <c r="D94" s="47" t="s">
        <v>7</v>
      </c>
      <c r="E94" s="46">
        <f aca="true" t="shared" si="27" ref="E94:O94">E9+E26+E43+E60+E77</f>
        <v>0</v>
      </c>
      <c r="F94" s="46">
        <f t="shared" si="27"/>
        <v>0</v>
      </c>
      <c r="G94" s="46">
        <f t="shared" si="27"/>
        <v>0</v>
      </c>
      <c r="H94" s="46">
        <f t="shared" si="27"/>
        <v>0</v>
      </c>
      <c r="I94" s="46">
        <f t="shared" si="27"/>
        <v>0</v>
      </c>
      <c r="J94" s="46">
        <f t="shared" si="27"/>
        <v>0</v>
      </c>
      <c r="K94" s="46">
        <f t="shared" si="27"/>
        <v>0</v>
      </c>
      <c r="L94" s="46">
        <f t="shared" si="27"/>
        <v>0</v>
      </c>
      <c r="M94" s="46">
        <f t="shared" si="27"/>
        <v>0</v>
      </c>
      <c r="N94" s="46">
        <f t="shared" si="27"/>
        <v>0</v>
      </c>
      <c r="O94" s="46">
        <f t="shared" si="27"/>
        <v>0</v>
      </c>
      <c r="P94" s="22">
        <f>SUM(E94:O94)</f>
        <v>0</v>
      </c>
      <c r="Q94" s="25"/>
    </row>
    <row r="95" spans="1:17" ht="12.75" hidden="1">
      <c r="A95" s="7"/>
      <c r="B95" s="14"/>
      <c r="C95" s="51"/>
      <c r="D95" s="47" t="s">
        <v>17</v>
      </c>
      <c r="E95" s="21">
        <f aca="true" t="shared" si="28" ref="E95:P95">SUM(E92:E94)</f>
        <v>600000</v>
      </c>
      <c r="F95" s="21">
        <f t="shared" si="28"/>
        <v>247000</v>
      </c>
      <c r="G95" s="21">
        <f t="shared" si="28"/>
        <v>0</v>
      </c>
      <c r="H95" s="21">
        <f t="shared" si="28"/>
        <v>4000</v>
      </c>
      <c r="I95" s="21">
        <f t="shared" si="28"/>
        <v>6000</v>
      </c>
      <c r="J95" s="21">
        <f t="shared" si="28"/>
        <v>6000</v>
      </c>
      <c r="K95" s="21">
        <f t="shared" si="28"/>
        <v>1000</v>
      </c>
      <c r="L95" s="21">
        <f t="shared" si="28"/>
        <v>3000</v>
      </c>
      <c r="M95" s="21">
        <f t="shared" si="28"/>
        <v>1000</v>
      </c>
      <c r="N95" s="21">
        <f>SUM(N92:N94)</f>
        <v>7000</v>
      </c>
      <c r="O95" s="21">
        <f>SUM(O92:O94)</f>
        <v>127000</v>
      </c>
      <c r="P95" s="22">
        <f t="shared" si="28"/>
        <v>1002000</v>
      </c>
      <c r="Q95" s="25"/>
    </row>
    <row r="96" spans="1:17" ht="12.75" hidden="1">
      <c r="A96" s="7"/>
      <c r="B96" s="14"/>
      <c r="C96" s="51"/>
      <c r="D96" s="47" t="s">
        <v>8</v>
      </c>
      <c r="E96" s="21">
        <f aca="true" t="shared" si="29" ref="E96:O96">E11+E28+E45+E62+E79</f>
        <v>0</v>
      </c>
      <c r="F96" s="21">
        <f t="shared" si="29"/>
        <v>0</v>
      </c>
      <c r="G96" s="21">
        <f t="shared" si="29"/>
        <v>0</v>
      </c>
      <c r="H96" s="21">
        <f t="shared" si="29"/>
        <v>0</v>
      </c>
      <c r="I96" s="21">
        <f t="shared" si="29"/>
        <v>0</v>
      </c>
      <c r="J96" s="21">
        <f t="shared" si="29"/>
        <v>0</v>
      </c>
      <c r="K96" s="21">
        <f t="shared" si="29"/>
        <v>0</v>
      </c>
      <c r="L96" s="21">
        <f t="shared" si="29"/>
        <v>0</v>
      </c>
      <c r="M96" s="21">
        <f t="shared" si="29"/>
        <v>0</v>
      </c>
      <c r="N96" s="21">
        <f t="shared" si="29"/>
        <v>0</v>
      </c>
      <c r="O96" s="21">
        <f t="shared" si="29"/>
        <v>0</v>
      </c>
      <c r="P96" s="22">
        <f>SUM(E96:O96)</f>
        <v>0</v>
      </c>
      <c r="Q96" s="25"/>
    </row>
    <row r="97" spans="1:17" ht="12.75" hidden="1">
      <c r="A97" s="7"/>
      <c r="B97" s="14"/>
      <c r="C97" s="51"/>
      <c r="D97" s="47" t="s">
        <v>9</v>
      </c>
      <c r="E97" s="21">
        <f aca="true" t="shared" si="30" ref="E97:O97">E12+E29+E46+E63+E80</f>
        <v>0</v>
      </c>
      <c r="F97" s="21">
        <f t="shared" si="30"/>
        <v>0</v>
      </c>
      <c r="G97" s="21">
        <f t="shared" si="30"/>
        <v>0</v>
      </c>
      <c r="H97" s="21">
        <f t="shared" si="30"/>
        <v>0</v>
      </c>
      <c r="I97" s="21">
        <f t="shared" si="30"/>
        <v>0</v>
      </c>
      <c r="J97" s="21">
        <f t="shared" si="30"/>
        <v>0</v>
      </c>
      <c r="K97" s="21">
        <f t="shared" si="30"/>
        <v>0</v>
      </c>
      <c r="L97" s="21">
        <f t="shared" si="30"/>
        <v>0</v>
      </c>
      <c r="M97" s="21">
        <f t="shared" si="30"/>
        <v>0</v>
      </c>
      <c r="N97" s="21">
        <f t="shared" si="30"/>
        <v>0</v>
      </c>
      <c r="O97" s="21">
        <f t="shared" si="30"/>
        <v>0</v>
      </c>
      <c r="P97" s="22">
        <f>SUM(E97:O97)</f>
        <v>0</v>
      </c>
      <c r="Q97" s="25"/>
    </row>
    <row r="98" spans="1:17" ht="12.75" hidden="1">
      <c r="A98" s="7"/>
      <c r="B98" s="14"/>
      <c r="C98" s="51"/>
      <c r="D98" s="47" t="s">
        <v>10</v>
      </c>
      <c r="E98" s="21">
        <f aca="true" t="shared" si="31" ref="E98:O98">E13+E30+E47+E64+E81</f>
        <v>0</v>
      </c>
      <c r="F98" s="21">
        <f t="shared" si="31"/>
        <v>0</v>
      </c>
      <c r="G98" s="21">
        <f t="shared" si="31"/>
        <v>0</v>
      </c>
      <c r="H98" s="21">
        <f t="shared" si="31"/>
        <v>0</v>
      </c>
      <c r="I98" s="21">
        <f t="shared" si="31"/>
        <v>0</v>
      </c>
      <c r="J98" s="21">
        <f t="shared" si="31"/>
        <v>0</v>
      </c>
      <c r="K98" s="21">
        <f t="shared" si="31"/>
        <v>0</v>
      </c>
      <c r="L98" s="21">
        <f t="shared" si="31"/>
        <v>0</v>
      </c>
      <c r="M98" s="21">
        <f t="shared" si="31"/>
        <v>0</v>
      </c>
      <c r="N98" s="21">
        <f t="shared" si="31"/>
        <v>0</v>
      </c>
      <c r="O98" s="21">
        <f t="shared" si="31"/>
        <v>0</v>
      </c>
      <c r="P98" s="22">
        <f>SUM(E98:O98)</f>
        <v>0</v>
      </c>
      <c r="Q98" s="25"/>
    </row>
    <row r="99" spans="1:17" ht="12.75" hidden="1">
      <c r="A99" s="7"/>
      <c r="B99" s="14"/>
      <c r="C99" s="51"/>
      <c r="D99" s="47" t="s">
        <v>18</v>
      </c>
      <c r="E99" s="21">
        <f aca="true" t="shared" si="32" ref="E99:P99">SUM(E96:E98)</f>
        <v>0</v>
      </c>
      <c r="F99" s="21">
        <f t="shared" si="32"/>
        <v>0</v>
      </c>
      <c r="G99" s="21">
        <f t="shared" si="32"/>
        <v>0</v>
      </c>
      <c r="H99" s="21">
        <f t="shared" si="32"/>
        <v>0</v>
      </c>
      <c r="I99" s="21">
        <f t="shared" si="32"/>
        <v>0</v>
      </c>
      <c r="J99" s="21">
        <f t="shared" si="32"/>
        <v>0</v>
      </c>
      <c r="K99" s="21">
        <f t="shared" si="32"/>
        <v>0</v>
      </c>
      <c r="L99" s="21">
        <f t="shared" si="32"/>
        <v>0</v>
      </c>
      <c r="M99" s="21">
        <f t="shared" si="32"/>
        <v>0</v>
      </c>
      <c r="N99" s="21">
        <f t="shared" si="32"/>
        <v>0</v>
      </c>
      <c r="O99" s="21">
        <f t="shared" si="32"/>
        <v>0</v>
      </c>
      <c r="P99" s="22">
        <f t="shared" si="32"/>
        <v>0</v>
      </c>
      <c r="Q99" s="25"/>
    </row>
    <row r="100" spans="1:17" ht="12.75" hidden="1">
      <c r="A100" s="7"/>
      <c r="B100" s="14"/>
      <c r="C100" s="51"/>
      <c r="D100" s="47" t="s">
        <v>11</v>
      </c>
      <c r="E100" s="21">
        <f aca="true" t="shared" si="33" ref="E100:O100">E15+E32+E49+E66+E83</f>
        <v>0</v>
      </c>
      <c r="F100" s="21">
        <f t="shared" si="33"/>
        <v>0</v>
      </c>
      <c r="G100" s="21">
        <f t="shared" si="33"/>
        <v>0</v>
      </c>
      <c r="H100" s="21">
        <f t="shared" si="33"/>
        <v>0</v>
      </c>
      <c r="I100" s="21">
        <f t="shared" si="33"/>
        <v>0</v>
      </c>
      <c r="J100" s="21">
        <f t="shared" si="33"/>
        <v>0</v>
      </c>
      <c r="K100" s="21">
        <f t="shared" si="33"/>
        <v>0</v>
      </c>
      <c r="L100" s="21">
        <f t="shared" si="33"/>
        <v>0</v>
      </c>
      <c r="M100" s="21">
        <f t="shared" si="33"/>
        <v>0</v>
      </c>
      <c r="N100" s="21">
        <f t="shared" si="33"/>
        <v>0</v>
      </c>
      <c r="O100" s="21">
        <f t="shared" si="33"/>
        <v>0</v>
      </c>
      <c r="P100" s="22">
        <f>SUM(E100:O100)</f>
        <v>0</v>
      </c>
      <c r="Q100" s="25"/>
    </row>
    <row r="101" spans="1:17" ht="12.75" hidden="1">
      <c r="A101" s="7"/>
      <c r="B101" s="14"/>
      <c r="C101" s="51"/>
      <c r="D101" s="47" t="s">
        <v>12</v>
      </c>
      <c r="E101" s="21">
        <f aca="true" t="shared" si="34" ref="E101:O101">E16+E33+E50+E67+E84</f>
        <v>0</v>
      </c>
      <c r="F101" s="21">
        <f t="shared" si="34"/>
        <v>0</v>
      </c>
      <c r="G101" s="21">
        <f t="shared" si="34"/>
        <v>0</v>
      </c>
      <c r="H101" s="21">
        <f t="shared" si="34"/>
        <v>0</v>
      </c>
      <c r="I101" s="21">
        <f t="shared" si="34"/>
        <v>0</v>
      </c>
      <c r="J101" s="21">
        <f t="shared" si="34"/>
        <v>0</v>
      </c>
      <c r="K101" s="21">
        <f t="shared" si="34"/>
        <v>0</v>
      </c>
      <c r="L101" s="21">
        <f t="shared" si="34"/>
        <v>0</v>
      </c>
      <c r="M101" s="21">
        <f t="shared" si="34"/>
        <v>0</v>
      </c>
      <c r="N101" s="21">
        <f t="shared" si="34"/>
        <v>0</v>
      </c>
      <c r="O101" s="21">
        <f t="shared" si="34"/>
        <v>0</v>
      </c>
      <c r="P101" s="22">
        <f>SUM(E101:O101)</f>
        <v>0</v>
      </c>
      <c r="Q101" s="25"/>
    </row>
    <row r="102" spans="1:17" ht="12.75" hidden="1">
      <c r="A102" s="7"/>
      <c r="B102" s="14"/>
      <c r="C102" s="51"/>
      <c r="D102" s="47" t="s">
        <v>13</v>
      </c>
      <c r="E102" s="21">
        <f aca="true" t="shared" si="35" ref="E102:O102">E17+E34+E51+E68+E85</f>
        <v>0</v>
      </c>
      <c r="F102" s="21">
        <f t="shared" si="35"/>
        <v>0</v>
      </c>
      <c r="G102" s="21">
        <f t="shared" si="35"/>
        <v>0</v>
      </c>
      <c r="H102" s="21">
        <f t="shared" si="35"/>
        <v>0</v>
      </c>
      <c r="I102" s="21">
        <f t="shared" si="35"/>
        <v>0</v>
      </c>
      <c r="J102" s="21">
        <f t="shared" si="35"/>
        <v>0</v>
      </c>
      <c r="K102" s="21">
        <f t="shared" si="35"/>
        <v>0</v>
      </c>
      <c r="L102" s="21">
        <f t="shared" si="35"/>
        <v>0</v>
      </c>
      <c r="M102" s="21">
        <f t="shared" si="35"/>
        <v>0</v>
      </c>
      <c r="N102" s="21">
        <f t="shared" si="35"/>
        <v>0</v>
      </c>
      <c r="O102" s="21">
        <f t="shared" si="35"/>
        <v>0</v>
      </c>
      <c r="P102" s="22">
        <f>SUM(E102:O102)</f>
        <v>0</v>
      </c>
      <c r="Q102" s="25"/>
    </row>
    <row r="103" spans="1:17" ht="12.75" hidden="1">
      <c r="A103" s="7"/>
      <c r="B103" s="14"/>
      <c r="C103" s="51"/>
      <c r="D103" s="47" t="s">
        <v>19</v>
      </c>
      <c r="E103" s="21">
        <f aca="true" t="shared" si="36" ref="E103:P103">SUM(E100:E102)</f>
        <v>0</v>
      </c>
      <c r="F103" s="21">
        <f t="shared" si="36"/>
        <v>0</v>
      </c>
      <c r="G103" s="21">
        <f t="shared" si="36"/>
        <v>0</v>
      </c>
      <c r="H103" s="21">
        <f t="shared" si="36"/>
        <v>0</v>
      </c>
      <c r="I103" s="21">
        <f t="shared" si="36"/>
        <v>0</v>
      </c>
      <c r="J103" s="21">
        <f t="shared" si="36"/>
        <v>0</v>
      </c>
      <c r="K103" s="21">
        <f t="shared" si="36"/>
        <v>0</v>
      </c>
      <c r="L103" s="21">
        <f t="shared" si="36"/>
        <v>0</v>
      </c>
      <c r="M103" s="21">
        <f t="shared" si="36"/>
        <v>0</v>
      </c>
      <c r="N103" s="21">
        <f t="shared" si="36"/>
        <v>0</v>
      </c>
      <c r="O103" s="21">
        <f t="shared" si="36"/>
        <v>0</v>
      </c>
      <c r="P103" s="22">
        <f t="shared" si="36"/>
        <v>0</v>
      </c>
      <c r="Q103" s="25"/>
    </row>
    <row r="104" spans="1:17" ht="12.75" hidden="1">
      <c r="A104" s="7"/>
      <c r="B104" s="14"/>
      <c r="C104" s="51"/>
      <c r="D104" s="47" t="s">
        <v>14</v>
      </c>
      <c r="E104" s="21">
        <f aca="true" t="shared" si="37" ref="E104:O104">E19+E36+E53+E70+E87</f>
        <v>0</v>
      </c>
      <c r="F104" s="21">
        <f t="shared" si="37"/>
        <v>0</v>
      </c>
      <c r="G104" s="21">
        <f t="shared" si="37"/>
        <v>0</v>
      </c>
      <c r="H104" s="21">
        <f t="shared" si="37"/>
        <v>0</v>
      </c>
      <c r="I104" s="21">
        <f t="shared" si="37"/>
        <v>0</v>
      </c>
      <c r="J104" s="21">
        <f t="shared" si="37"/>
        <v>0</v>
      </c>
      <c r="K104" s="21">
        <f t="shared" si="37"/>
        <v>0</v>
      </c>
      <c r="L104" s="21">
        <f t="shared" si="37"/>
        <v>0</v>
      </c>
      <c r="M104" s="21">
        <f t="shared" si="37"/>
        <v>0</v>
      </c>
      <c r="N104" s="21">
        <f t="shared" si="37"/>
        <v>0</v>
      </c>
      <c r="O104" s="21">
        <f t="shared" si="37"/>
        <v>0</v>
      </c>
      <c r="P104" s="22">
        <f>SUM(E104:O104)</f>
        <v>0</v>
      </c>
      <c r="Q104" s="25"/>
    </row>
    <row r="105" spans="1:17" ht="12.75" hidden="1">
      <c r="A105" s="7"/>
      <c r="B105" s="14"/>
      <c r="C105" s="51"/>
      <c r="D105" s="47" t="s">
        <v>15</v>
      </c>
      <c r="E105" s="21">
        <f aca="true" t="shared" si="38" ref="E105:O105">E20+E37+E54+E71+E88</f>
        <v>0</v>
      </c>
      <c r="F105" s="21">
        <f t="shared" si="38"/>
        <v>0</v>
      </c>
      <c r="G105" s="21">
        <f t="shared" si="38"/>
        <v>0</v>
      </c>
      <c r="H105" s="21">
        <f t="shared" si="38"/>
        <v>0</v>
      </c>
      <c r="I105" s="21">
        <f t="shared" si="38"/>
        <v>0</v>
      </c>
      <c r="J105" s="21">
        <f t="shared" si="38"/>
        <v>0</v>
      </c>
      <c r="K105" s="21">
        <f t="shared" si="38"/>
        <v>0</v>
      </c>
      <c r="L105" s="21">
        <f t="shared" si="38"/>
        <v>0</v>
      </c>
      <c r="M105" s="21">
        <f t="shared" si="38"/>
        <v>0</v>
      </c>
      <c r="N105" s="21">
        <f t="shared" si="38"/>
        <v>0</v>
      </c>
      <c r="O105" s="21">
        <f t="shared" si="38"/>
        <v>0</v>
      </c>
      <c r="P105" s="22">
        <f>SUM(E105:O105)</f>
        <v>0</v>
      </c>
      <c r="Q105" s="25"/>
    </row>
    <row r="106" spans="1:17" ht="12.75" hidden="1">
      <c r="A106" s="7"/>
      <c r="B106" s="14"/>
      <c r="C106" s="51"/>
      <c r="D106" s="47" t="s">
        <v>16</v>
      </c>
      <c r="E106" s="21">
        <f aca="true" t="shared" si="39" ref="E106:O106">E21+E38+E55+E72+E89</f>
        <v>0</v>
      </c>
      <c r="F106" s="21">
        <f t="shared" si="39"/>
        <v>0</v>
      </c>
      <c r="G106" s="21">
        <f t="shared" si="39"/>
        <v>0</v>
      </c>
      <c r="H106" s="21">
        <f t="shared" si="39"/>
        <v>0</v>
      </c>
      <c r="I106" s="21">
        <f t="shared" si="39"/>
        <v>0</v>
      </c>
      <c r="J106" s="21">
        <f t="shared" si="39"/>
        <v>0</v>
      </c>
      <c r="K106" s="21">
        <f t="shared" si="39"/>
        <v>0</v>
      </c>
      <c r="L106" s="21">
        <f t="shared" si="39"/>
        <v>0</v>
      </c>
      <c r="M106" s="21">
        <f t="shared" si="39"/>
        <v>0</v>
      </c>
      <c r="N106" s="21">
        <f t="shared" si="39"/>
        <v>0</v>
      </c>
      <c r="O106" s="21">
        <f t="shared" si="39"/>
        <v>0</v>
      </c>
      <c r="P106" s="22">
        <f>SUM(E106:O106)</f>
        <v>0</v>
      </c>
      <c r="Q106" s="25"/>
    </row>
    <row r="107" spans="1:17" ht="12.75" hidden="1">
      <c r="A107" s="7"/>
      <c r="B107" s="14"/>
      <c r="C107" s="51"/>
      <c r="D107" s="48" t="s">
        <v>20</v>
      </c>
      <c r="E107" s="33">
        <f aca="true" t="shared" si="40" ref="E107:P107">SUM(E104:E106)</f>
        <v>0</v>
      </c>
      <c r="F107" s="33">
        <f t="shared" si="40"/>
        <v>0</v>
      </c>
      <c r="G107" s="33">
        <f t="shared" si="40"/>
        <v>0</v>
      </c>
      <c r="H107" s="33">
        <f t="shared" si="40"/>
        <v>0</v>
      </c>
      <c r="I107" s="33">
        <f t="shared" si="40"/>
        <v>0</v>
      </c>
      <c r="J107" s="33">
        <f t="shared" si="40"/>
        <v>0</v>
      </c>
      <c r="K107" s="33">
        <f t="shared" si="40"/>
        <v>0</v>
      </c>
      <c r="L107" s="33">
        <f t="shared" si="40"/>
        <v>0</v>
      </c>
      <c r="M107" s="33">
        <f t="shared" si="40"/>
        <v>0</v>
      </c>
      <c r="N107" s="33">
        <f t="shared" si="40"/>
        <v>0</v>
      </c>
      <c r="O107" s="33">
        <f t="shared" si="40"/>
        <v>0</v>
      </c>
      <c r="P107" s="34">
        <f t="shared" si="40"/>
        <v>0</v>
      </c>
      <c r="Q107" s="25"/>
    </row>
    <row r="108" spans="1:17" ht="13.5" hidden="1" thickBot="1">
      <c r="A108" s="36"/>
      <c r="B108" s="37"/>
      <c r="C108" s="52"/>
      <c r="D108" s="42" t="s">
        <v>49</v>
      </c>
      <c r="E108" s="39">
        <f>E74+E57+E40+E23</f>
        <v>600000</v>
      </c>
      <c r="F108" s="39">
        <f aca="true" t="shared" si="41" ref="F108:O108">F74+F57+F40+F23</f>
        <v>247000</v>
      </c>
      <c r="G108" s="39">
        <f t="shared" si="41"/>
        <v>0</v>
      </c>
      <c r="H108" s="39">
        <f t="shared" si="41"/>
        <v>4000</v>
      </c>
      <c r="I108" s="39">
        <f t="shared" si="41"/>
        <v>6000</v>
      </c>
      <c r="J108" s="39">
        <f t="shared" si="41"/>
        <v>6000</v>
      </c>
      <c r="K108" s="39">
        <f t="shared" si="41"/>
        <v>1000</v>
      </c>
      <c r="L108" s="39">
        <f t="shared" si="41"/>
        <v>3000</v>
      </c>
      <c r="M108" s="39">
        <f t="shared" si="41"/>
        <v>1000</v>
      </c>
      <c r="N108" s="39">
        <f t="shared" si="41"/>
        <v>7000</v>
      </c>
      <c r="O108" s="39">
        <f t="shared" si="41"/>
        <v>127000</v>
      </c>
      <c r="P108" s="40">
        <f>P74+P57+P40+P23</f>
        <v>1002000</v>
      </c>
      <c r="Q108" s="25"/>
    </row>
    <row r="109" spans="1:17" ht="12.75">
      <c r="A109" s="11"/>
      <c r="B109" s="12"/>
      <c r="C109" s="13"/>
      <c r="D109" s="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7"/>
      <c r="Q109" s="25"/>
    </row>
  </sheetData>
  <sheetProtection/>
  <mergeCells count="18">
    <mergeCell ref="Q5:Q6"/>
    <mergeCell ref="P5:P6"/>
    <mergeCell ref="N5:N6"/>
    <mergeCell ref="O5:O6"/>
    <mergeCell ref="A5:A6"/>
    <mergeCell ref="B5:B6"/>
    <mergeCell ref="C5:C6"/>
    <mergeCell ref="D5:D6"/>
    <mergeCell ref="C92:C108"/>
    <mergeCell ref="C58:C74"/>
    <mergeCell ref="L5:M5"/>
    <mergeCell ref="C24:C40"/>
    <mergeCell ref="C41:C57"/>
    <mergeCell ref="C7:C23"/>
    <mergeCell ref="I5:K5"/>
    <mergeCell ref="G5:H5"/>
    <mergeCell ref="E5:F5"/>
    <mergeCell ref="C75:C91"/>
  </mergeCells>
  <printOptions/>
  <pageMargins left="0.22" right="0.2" top="0.29" bottom="0.22" header="0.21" footer="0.17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User</cp:lastModifiedBy>
  <cp:lastPrinted>2019-01-14T12:43:00Z</cp:lastPrinted>
  <dcterms:created xsi:type="dcterms:W3CDTF">2015-04-15T11:17:13Z</dcterms:created>
  <dcterms:modified xsi:type="dcterms:W3CDTF">2019-01-15T07:12:37Z</dcterms:modified>
  <cp:category/>
  <cp:version/>
  <cp:contentType/>
  <cp:contentStatus/>
</cp:coreProperties>
</file>